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10617"/>
  <workbookPr defaultThemeVersion="166925"/>
  <mc:AlternateContent xmlns:mc="http://schemas.openxmlformats.org/markup-compatibility/2006">
    <mc:Choice Requires="x15">
      <x15ac:absPath xmlns:x15ac="http://schemas.microsoft.com/office/spreadsheetml/2010/11/ac" url="/Users/orlyreouveni/Desktop/אפקה/"/>
    </mc:Choice>
  </mc:AlternateContent>
  <bookViews>
    <workbookView xWindow="0" yWindow="0" windowWidth="38400" windowHeight="21600" activeTab="0"/>
  </bookViews>
  <sheets>
    <sheet name="חתימה על הצעה כספית " sheetId="2" r:id="rId3"/>
    <sheet name="שילוט" sheetId="12" r:id="rId4"/>
    <sheet name="רדיו" sheetId="4" r:id="rId5"/>
    <sheet name="טלוויזיה" sheetId="6" r:id="rId6"/>
    <sheet name="דיגיטל" sheetId="7" r:id="rId7"/>
    <sheet name="עמלות" sheetId="8" r:id="rId8"/>
    <sheet name="סיכום לא למילוי" sheetId="11" r:id="rId9"/>
  </sheets>
  <definedNames>
    <definedName name="_xlnm.Print_Area" localSheetId="4">דיגיטל!$A$1:$K$47</definedName>
    <definedName name="_xlnm.Print_Area" localSheetId="0">'חתימה על הצעה כספית '!$A$2:$I$39</definedName>
    <definedName name="_xlnm.Print_Area" localSheetId="3">טלוויזיה!$A$2:$J$110</definedName>
    <definedName name="_xlnm.Print_Area" localSheetId="5">עמלות!$A$1:$D$44</definedName>
    <definedName name="_xlnm.Print_Area" localSheetId="2">רדיו!$B$1:$E$24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6" l="1"/>
</calcChain>
</file>

<file path=xl/sharedStrings.xml><?xml version="1.0" encoding="utf-8"?>
<sst xmlns="http://schemas.openxmlformats.org/spreadsheetml/2006/main" count="359" uniqueCount="300">
  <si>
    <t>* אין להוסיף תווים (כדוגמת '-', '/') או סימונים שונים מהנדרש או להשאיר תאים רייקים. הצעה שתכיל סימונים אלה  - עלולה להיפסל.</t>
  </si>
  <si>
    <t>* אין להוסיף הערות או לשנות את נוסח או מבנה המכרז.</t>
  </si>
  <si>
    <t xml:space="preserve">משקל  </t>
  </si>
  <si>
    <t>רדיו</t>
  </si>
  <si>
    <t>דיגיטל</t>
  </si>
  <si>
    <t>סה״כ כללי</t>
  </si>
  <si>
    <t xml:space="preserve">חתימת המציע </t>
  </si>
  <si>
    <t>חתימת מורשה/י חתימה: ________________________</t>
  </si>
  <si>
    <t>חותמת חברה: ________________________</t>
  </si>
  <si>
    <t>תאריך:___________</t>
  </si>
  <si>
    <t>משקל בנקודות  לצורך השוואת הצעות בלבד</t>
  </si>
  <si>
    <t xml:space="preserve"> </t>
  </si>
  <si>
    <t xml:space="preserve">הערה כללית: תשדירים קצרים/ארוכים מ-30 שניות יחושבו על סמך טבלת ההמרה הרשמית והאחידה של ספק המדיה. </t>
  </si>
  <si>
    <t>משקל נקודות לצורך השוואת הצעות בלבד</t>
  </si>
  <si>
    <t xml:space="preserve"> עלות לנקודה (₪) נטו</t>
  </si>
  <si>
    <t>משקל</t>
  </si>
  <si>
    <t>חודש</t>
  </si>
  <si>
    <t>יחס מעלות הבסיס השנתית</t>
  </si>
  <si>
    <t>משקל ניקוד</t>
  </si>
  <si>
    <t>ינואר</t>
  </si>
  <si>
    <t>פברואר</t>
  </si>
  <si>
    <t>מרץ</t>
  </si>
  <si>
    <t>מאי</t>
  </si>
  <si>
    <t>יוני</t>
  </si>
  <si>
    <t>יולי</t>
  </si>
  <si>
    <t>אוגוסט</t>
  </si>
  <si>
    <t xml:space="preserve">אוקטובר בתום תקופת 3 שבועות מערב החג </t>
  </si>
  <si>
    <t>נובמבר</t>
  </si>
  <si>
    <t>דצמבר</t>
  </si>
  <si>
    <t>לא למלא. הסכום הממוצע יתעדכן אוטומטית</t>
  </si>
  <si>
    <t>1. המחיר משוקלל ל - 30 שניות, לפי טבלת הפקטורים של כל זכיין/ערוץ.</t>
  </si>
  <si>
    <t>2. נתוני הרייטינג לפיהם יבוצע החיוב יכללו צפייה נדחית LIVE+VOSDAL + 1.</t>
  </si>
  <si>
    <t>3. יש לעמוד ב - CPP בכל חודש בחודשו, ללא אפשרות לגרירת חובות.</t>
  </si>
  <si>
    <t>השיבוץ בפועל יעשה ע״פ המרה טבעית של קהל המטרה המוגדר בכל קמפיין</t>
  </si>
  <si>
    <t>רצועת הפריים כהגדרתו של הערוץ</t>
  </si>
  <si>
    <t>השיבוץ בפועל ייעשה ע"פ המרה טבעית של קהל המטרה המוגדר בכל קמפיין.</t>
  </si>
  <si>
    <t xml:space="preserve"> 60% מהרייטינג המשוקלל ישובץ ברצועת הפריים ( פריים = 19:00-23:00).</t>
  </si>
  <si>
    <t>עלות תשדיר 30״ ברצועת 21:00-23:00</t>
  </si>
  <si>
    <t>כללי</t>
  </si>
  <si>
    <t>1 עלויות הפרסום באמצעי המדיה הדיגיטליים השונים:</t>
  </si>
  <si>
    <t>תשומת ליבכם אחוזי הנחה יתאפשרו מ-0% הנחה ומעלה ובמספרים שלמים בלבד</t>
  </si>
  <si>
    <t>כלי דיגיטל</t>
  </si>
  <si>
    <t>אחוז הנחה ב% ממחיר רשמי עדכני לכל הפלטפורמות</t>
  </si>
  <si>
    <t>משקל  בנקודות על אחוז הנחה ממוצע</t>
  </si>
  <si>
    <t>דיספליי  מוצרי פריים</t>
  </si>
  <si>
    <t>* ההנחה לא תחול על ספקי /עלות טכנולוגיה אלא רק על המדיה בלבד</t>
  </si>
  <si>
    <t>דיספליי מוצרי אוף פריים</t>
  </si>
  <si>
    <t>מובייל מעברונים</t>
  </si>
  <si>
    <t xml:space="preserve">וידאו </t>
  </si>
  <si>
    <t>תוכן שיווקי, שת"פי תוכן</t>
  </si>
  <si>
    <t>אחוז הנחה ממוצע (דיגיטל)</t>
  </si>
  <si>
    <t>במידה ולאתר/פלטפורמת מדיה אין מחירון רשמי - המציע יידרש להעביר במהלך העבודה השוטפת מסמך רשמי מטעם המדיה שישמש כמחירון רשמי, ובו פירוט כלי הפרסום ומחיריהם.</t>
  </si>
  <si>
    <t>אחוז ההנחה המוצע בסעיף זה יגזר מהמחירון הרשמי באותה עת.</t>
  </si>
  <si>
    <t xml:space="preserve">*למען הסר ספק, ההנחה תחול גם על תוספת ריצ׳ מדיה במקרים בהם הינה מתומחרת במחירוני המדיה הרשמיים, בשאר המקרים בהם התמחור קשור לקריאיטיב לדוגמא, העלות תאושר מראש בהצעת מחיר מספק הטכנולגיה ולא תיגבה על כך עמלה. </t>
  </si>
  <si>
    <t>3.2 המציע יידרש להציג בדוחות השוטפים והמסכמים של כל פעילות - צילום מסך אותנטי מתוך מערכות גוגל/פייסבוק/אאוטבריין/טאבולה וכדומה - לאימות נתוני הדוחות.</t>
  </si>
  <si>
    <t>כל מחירי המדיה המפורטים באקסל זה הינם בנטו, עליהם תתווסף עמלת מדיה או עמלת ניהול.</t>
  </si>
  <si>
    <t>העמלות חייבות להיות מעל ״0״, עליהן יתווסף מע״מ כחוק.</t>
  </si>
  <si>
    <t>עמלת מדיה אחידה אוף ליין</t>
  </si>
  <si>
    <t>שווי משקל בנקודות</t>
  </si>
  <si>
    <t>עמלת ניהול אחידה עבור קמפיינים דיגיטל במדיה מנוהלת</t>
  </si>
  <si>
    <t>ללא תוכניות ספיישלים ע״פ הגדרת ״כאן״</t>
  </si>
  <si>
    <t>משקל בנקודות על ההנחות לצורך השוואת הצעות בלבד עבור פרסום במדיה הלא מנוהלת</t>
  </si>
  <si>
    <t>אתרים ואפליקציות, שת״פ, תוכן</t>
  </si>
  <si>
    <t>טלוויזיה</t>
  </si>
  <si>
    <t>עמלות</t>
  </si>
  <si>
    <t xml:space="preserve">ערוצים 12 ו  13 </t>
  </si>
  <si>
    <t>מחיר בש"ח נטו בשקלול RC</t>
  </si>
  <si>
    <t>מחיר נקודת רייטינג ממוצע RC</t>
  </si>
  <si>
    <t>עמלת שירותים חיצוניים</t>
  </si>
  <si>
    <t>טבלה מרכזת - לא למילוי</t>
  </si>
  <si>
    <t>תחום</t>
  </si>
  <si>
    <t>פריט</t>
  </si>
  <si>
    <t>מחיר</t>
  </si>
  <si>
    <t>ניקוד</t>
  </si>
  <si>
    <t>סה"כ רדיו</t>
  </si>
  <si>
    <t xml:space="preserve">טלויזיה </t>
  </si>
  <si>
    <t>סה"כ טלוויזיה</t>
  </si>
  <si>
    <t>סה"כ דיגיטל</t>
  </si>
  <si>
    <t>עמלות ודמי ניהול</t>
  </si>
  <si>
    <t>סה"כ עמלות</t>
  </si>
  <si>
    <t>סה"כ נקודות</t>
  </si>
  <si>
    <t>עלות הבסיס השנתית תשתנה בהתאם לחודשי השנה / החגים כמפורט בטבלה, עמודה ״חודש״, מטה בהתאם לתאריך החגים בכל שנה.</t>
  </si>
  <si>
    <t>עמלת הפקה</t>
  </si>
  <si>
    <t>שעור האחוז לעמלת המדיה הינו אחיד בגין כל המדיה הלא מנוהלת, מופיע בטבלה למילוי בלשונית עמלות .</t>
  </si>
  <si>
    <t>עבור ניהול הקמפיינים במדיה המנוהלת כמפורט בלשונית דיגיטל באקסל תמורה זה</t>
  </si>
  <si>
    <t xml:space="preserve">עמלת מדיה עבור הכלים המוזכרים בלשונית דיגיטל או כל כלי קיים שאינו מוזכר או עתידי שיהיה במדיה לא מנוהלת, עליהם ניתנה הנחה ממחירוני הפלטפורמות, באקסל תמורה זה </t>
  </si>
  <si>
    <t>עלות ל 1 לנקודה בפרסומת ברצועת הפריים</t>
  </si>
  <si>
    <r>
      <t xml:space="preserve">1.  על המציע למלא את כל המחירים המבוקשים / האחוזים הנדרשים </t>
    </r>
    <r>
      <rPr>
        <b/>
        <u val="single"/>
        <sz val="14"/>
        <color theme="1"/>
        <rFont val="David"/>
        <family val="2"/>
      </rPr>
      <t>בלשוניות האקסל שבקובץ, הפרמטרים אותם נדרש למלא צבועים בצהוב.</t>
    </r>
  </si>
  <si>
    <t xml:space="preserve">הנחיות למילוי ההצעה הכספית: </t>
  </si>
  <si>
    <r>
      <t xml:space="preserve">* חובה למלא את כל המקומות המסומנים </t>
    </r>
    <r>
      <rPr>
        <b/>
        <u val="single"/>
        <sz val="14"/>
        <color theme="1"/>
        <rFont val="David"/>
        <family val="2"/>
      </rPr>
      <t>בצהוב</t>
    </r>
    <r>
      <rPr>
        <b/>
        <sz val="14"/>
        <color rgb="FFFFFF00"/>
        <rFont val="David"/>
        <family val="2"/>
      </rPr>
      <t xml:space="preserve"> </t>
    </r>
    <r>
      <rPr>
        <b/>
        <sz val="14"/>
        <color indexed="8"/>
        <rFont val="David"/>
        <family val="2"/>
      </rPr>
      <t>בקובץ האקסל.</t>
    </r>
  </si>
  <si>
    <t>5. אופן שיקלול ההצעה כספית עשה על פי המשקולות הבאים:</t>
  </si>
  <si>
    <r>
      <t>7. בחתימתי הנני מאשר את האמור בגיליון זה ואת המחירים, אחוזי ההנחה ואחוזי העמלות המפורטים בגליונות קובץ ה</t>
    </r>
    <r>
      <rPr>
        <b/>
        <sz val="14"/>
        <rFont val="David"/>
        <family val="2"/>
      </rPr>
      <t>אקסל</t>
    </r>
    <r>
      <rPr>
        <b/>
        <sz val="14"/>
        <color indexed="8"/>
        <rFont val="David"/>
        <family val="2"/>
      </rPr>
      <t xml:space="preserve"> .</t>
    </r>
  </si>
  <si>
    <r>
      <t>העלויות הינן בכפוף לקיומם של התנאים המפורטים להלן</t>
    </r>
    <r>
      <rPr>
        <b/>
        <sz val="12"/>
        <rFont val="David"/>
        <family val="2"/>
      </rPr>
      <t>:</t>
    </r>
  </si>
  <si>
    <t xml:space="preserve">  40% מהתשדירים ישובצו במיקום 1-3 ואחרון במקבץ – ברצועות כל היום, בחלוקה מאוזנת בין המיקומים. לפחות 10% ישובצו במיקום ראשון במקבץ.</t>
  </si>
  <si>
    <t xml:space="preserve"> 45% מהתשדירים ישובצו במיקום 1-3 ואחרון במקבץ – ברצועת הפריים, בחלוקה מאוזנת בין המיקומים. לפחות 10% ישובצו במיקום ראשון במקבץ.</t>
  </si>
  <si>
    <t>מרץ-אפריל – כ-3 שבועות לפני פסח</t>
  </si>
  <si>
    <t>אפריל – 3 שבועות מערב החג</t>
  </si>
  <si>
    <t>אפריל - מאי – בתום תקופת 3 שבועות מערב החג</t>
  </si>
  <si>
    <t>ספטמבר (כ-3 שבועות לפני החגים)</t>
  </si>
  <si>
    <t>ספטמבר- אוקטובר  (החל מ- ערה"ש ועד סיום חוה"מ סוכות)</t>
  </si>
  <si>
    <t>6. בכל קמפיין לפחות 30% מסך ה-GRP  על פני כל היום ישובץ ברצועת 21:15-22:30 ובתוכניות פרימיום שנמשכו עד 23:15.   אחוז החשיפה המשוקללת בין 23:00 ל 23:15 לא יעלה על 5% מסך החשיפה המשוקללת על פני כל היום.</t>
  </si>
  <si>
    <t>9.תשדירי  TOP+TAIL  ימדדו בנפרד כ״א כתשדיר בודד, כנהוג אצל הזכיינים.</t>
  </si>
  <si>
    <r>
      <rPr>
        <b/>
        <sz val="12"/>
        <rFont val="David"/>
        <family val="2"/>
      </rPr>
      <t>הערה כללית:</t>
    </r>
    <r>
      <rPr>
        <sz val="12"/>
        <rFont val="David"/>
        <family val="2"/>
      </rPr>
      <t xml:space="preserve"> ערוצי הדיגיטל מאופיינים בעדכון מחירים ומחירונים בתדירות גבוהה, שינויים ותוספות של כלי פרסום וכד׳.</t>
    </r>
  </si>
  <si>
    <r>
      <t xml:space="preserve">הספק יעביר בהגשת הצעה המסחרית, לפני כל קמפיין - מחירוני מדיה רשמיים, בהתאם לבקשת עדכון מחירים - עדכוני מחירים/מחירונים </t>
    </r>
    <r>
      <rPr>
        <b/>
        <sz val="12"/>
        <rFont val="David"/>
        <family val="2"/>
      </rPr>
      <t>רשמיים,</t>
    </r>
    <r>
      <rPr>
        <sz val="12"/>
        <rFont val="David"/>
        <family val="2"/>
      </rPr>
      <t xml:space="preserve"> ע"ב המידע שיסופק ע"י ספקי </t>
    </r>
    <r>
      <rPr>
        <b/>
        <sz val="12"/>
        <rFont val="David"/>
        <family val="2"/>
      </rPr>
      <t>המדיה עצמם.</t>
    </r>
    <r>
      <rPr>
        <sz val="12"/>
        <rFont val="David"/>
        <family val="2"/>
      </rPr>
      <t xml:space="preserve"> </t>
    </r>
  </si>
  <si>
    <t xml:space="preserve">לא ניתן לנקוב שעור ״0" בעמלות ועמלת ספקים לא מנוהלים וכן לא ניתן לנקוב בחלקי אחוזים אלא באחוזים שלמים בלבד. </t>
  </si>
  <si>
    <t xml:space="preserve"> עמלת הניהול בגין המדיה המנוהלת כגון גוגל, יוטיוב, האוטבריין /טאבולה וכדומה הינה סופית וכוללת את מלוא עלויות הניהול והפקת הפעילות </t>
  </si>
  <si>
    <r>
      <t xml:space="preserve">  על עלויות הפרסום הרשומות בהצעה המסחרית הדיגיטלית לבטא </t>
    </r>
    <r>
      <rPr>
        <b/>
        <sz val="12"/>
        <rFont val="David"/>
        <family val="2"/>
      </rPr>
      <t>מחירי נטו ב ₪ (לא כולל עמלה)</t>
    </r>
  </si>
  <si>
    <t xml:space="preserve">    מידוד יחושב כך שכל אחוז שינוי מתחת או מעל ל-50% פריים יחושב לפי 6.30 ₪ נטו. </t>
  </si>
  <si>
    <t>עלות ל-1 לנקודה (ש״ח נטו)</t>
  </si>
  <si>
    <t>3. מדיה מנוהלת - גוגל, מטא, אאוטבריין/טאבולה, טיק טוק, יוטיוב, IDX , DV360 וכו׳ (כלל הקמפיינים במדיה שמנוהלת בפלטפורמות טכנולוגיות וכל מדיה מנוהלת אחרת ו/או עתידית</t>
  </si>
  <si>
    <r>
      <t>3.1 מודל העבודה במדיה המנוהלת, כגון- גוגל, מטא, אאוטבריין/טאבולה וכו׳, כל הקמפיינים במדיה המנוהלת במערכות פרוגרמטיות,  וכל מדיה מנוהלת קיימת אחרת ו/או עתידית- יהיו בעלויות קמפיין ב</t>
    </r>
    <r>
      <rPr>
        <b/>
        <u val="single"/>
        <sz val="12"/>
        <rFont val="David"/>
        <family val="2"/>
      </rPr>
      <t>₪ נטו</t>
    </r>
    <r>
      <rPr>
        <sz val="12"/>
        <rFont val="David"/>
        <family val="2"/>
      </rPr>
      <t xml:space="preserve">, עליהן תתווסף עמלת ניהול קמפיין. </t>
    </r>
  </si>
  <si>
    <r>
      <t xml:space="preserve">* למען הסר ספק - בכל המקומות בהם נדרש להכניס מחיר בש"ח - המחיר הנדרש הוא בש"ח </t>
    </r>
    <r>
      <rPr>
        <b/>
        <u val="single"/>
        <sz val="14"/>
        <color rgb="FFFF0000"/>
        <rFont val="David"/>
        <family val="2"/>
      </rPr>
      <t>נטו</t>
    </r>
    <r>
      <rPr>
        <b/>
        <u val="single"/>
        <sz val="14"/>
        <color indexed="8"/>
        <rFont val="David"/>
        <family val="2"/>
      </rPr>
      <t>.</t>
    </r>
  </si>
  <si>
    <t>עלות תשדיר 30״ (ש״ח נטו)</t>
  </si>
  <si>
    <t>עלות לנקודה שנתית ל 30״ (ש״ח נטו)</t>
  </si>
  <si>
    <t xml:space="preserve">עלות לנקודת רייטינג בתי אב יהודים, ע"פ רבע שעה   </t>
  </si>
  <si>
    <t xml:space="preserve">עלות לנקודת רייטינג דוברי שפה עיקרית רוסית , 18+, ע"פ רבע שעה </t>
  </si>
  <si>
    <t>עלות בסיס שנתית לנקודת רייטינג בתי אב יהודים (ע"פ רבע שעה) ל 50% חשיפה ברצועת הפריים, שתשלם אפקה בערוצים 12 ו 13:</t>
  </si>
  <si>
    <r>
      <t xml:space="preserve">נתח הזכיינים יהיה בדומה </t>
    </r>
    <r>
      <rPr>
        <b/>
        <u val="single"/>
        <sz val="12"/>
        <rFont val="David"/>
        <family val="2"/>
      </rPr>
      <t>לנתח הטבעי של קהל</t>
    </r>
    <r>
      <rPr>
        <u val="single"/>
        <sz val="12"/>
        <rFont val="David"/>
        <family val="2"/>
      </rPr>
      <t xml:space="preserve"> </t>
    </r>
    <r>
      <rPr>
        <sz val="12"/>
        <rFont val="David"/>
        <family val="2"/>
      </rPr>
      <t xml:space="preserve">המטרה בתקופת הפרסום ויותנה </t>
    </r>
    <r>
      <rPr>
        <b/>
        <u val="single"/>
        <sz val="12"/>
        <rFont val="David"/>
        <family val="2"/>
      </rPr>
      <t>בכל מקרה באישור סופי</t>
    </r>
    <r>
      <rPr>
        <sz val="12"/>
        <rFont val="David"/>
        <family val="2"/>
      </rPr>
      <t xml:space="preserve"> של אפקה פר קמפיין.</t>
    </r>
  </si>
  <si>
    <t xml:space="preserve">4. המחיר מתייחס לתמהיל של 50% מהרייטינג בפריים (פריים = 20:00-23:15). לאפקה קיימת הזכות לדרוש אחוזי פריים נמוכים/ גבוהים ע״פ הגדרותיה טרום הקמפיין. </t>
  </si>
  <si>
    <t>10.היה ומשך הפרסום של  קמפיין בטלוויזיה עלול להתקצר כתוצאה מהגעה ליעדים לפני סיום המועד שהוגדר, על המציע יהיה להתריע ולעדכן מראש את אפקה עם יוודעו הנתונים ולא בנקודת ההגעה ליעדים .</t>
  </si>
  <si>
    <t>11. משך הפרסום של כל קמפיין בטלוויזיה ייקבע במשותף עם אפקה. כל חריגה מתקופת הפרסום המתוכננת מותנית באישור אפקה מראש.</t>
  </si>
  <si>
    <t>13.טרם העלייה לאוויר על חב' המדיה למלא מסמך יעדים ע"פ פורמט עבודה מוסכם שיועבר ע"י אפקה.</t>
  </si>
  <si>
    <t>בכל קמפיין, נחיצות השיבוץ בערוץ תיבדק טרם העלייה לאוויר ותאושר מראש על ידי אפקה, ע״פ שיקול דעתה הבלעדי.</t>
  </si>
  <si>
    <t>בכל קמפיין, נחיצות השיבוץ בערוץ תיבדק טרם העלייה לאוויר ותאושר מראש על ידי אפקה וע״פ שיקול דעתה הבלעדי.</t>
  </si>
  <si>
    <t>2.2  על כלל עלויות הפרסום בהתבסס על המחירונים באותה עת, תקבל אפקה, הנחת מדיה קבועה בסך:</t>
  </si>
  <si>
    <r>
      <rPr>
        <b/>
        <sz val="12"/>
        <rFont val="David"/>
        <family val="2"/>
      </rPr>
      <t>הערה:</t>
    </r>
    <r>
      <rPr>
        <sz val="12"/>
        <rFont val="David"/>
        <family val="2"/>
      </rPr>
      <t xml:space="preserve"> עבור חשיפות הדיספליי - כמות החשיפות לכלי טקסט וגיפים לא תעלה על </t>
    </r>
    <r>
      <rPr>
        <b/>
        <sz val="12"/>
        <rFont val="David"/>
        <family val="2"/>
      </rPr>
      <t>15% מסך החשיפות לקמפיין, ותקבע לפני כל קמפיין מראש באישור אפקה.</t>
    </r>
  </si>
  <si>
    <t>הקמפיינים יוגשו באמצעות מערכות הגשה מוכרות או כל טכנולוגיה חדשנית שתהיה. עלות השימוש במערכות תאושר בהצעת מחיר נפרדת ע״י אפקה מראש ובכתב, לרבות סוג המערכות. התשלום בפועל יעשה רק בגין ההגשות בפועל מתוך המערכות.</t>
  </si>
  <si>
    <t>3.3 למען הסר ספק: עמלת הניהול תתווסף לתקציב נטו בש"ח שנוצל בפועל במסגרת הפעילות, ולא כנגזרת מתוך התקציב המאושר (מלמטה, ולא מלמעלה).</t>
  </si>
  <si>
    <r>
      <t xml:space="preserve">3.4 הקמפיינים ינוהלו מתוך חשבונות אפקה אליהן הספק יקבל הרשאה.  לאפקה תהיה </t>
    </r>
    <r>
      <rPr>
        <u val="single"/>
        <sz val="12"/>
        <rFont val="David"/>
        <family val="2"/>
      </rPr>
      <t>גישת מנהל</t>
    </r>
    <r>
      <rPr>
        <sz val="12"/>
        <rFont val="David"/>
        <family val="2"/>
      </rPr>
      <t xml:space="preserve"> לכל החשבונות. </t>
    </r>
  </si>
  <si>
    <t xml:space="preserve">3.5 אפקה תשלם עמלת ניהול אחידה עבור כל הקמפיינים במערכות פרוגרמטיות </t>
  </si>
  <si>
    <r>
      <t xml:space="preserve">2.1  מחירי הפרסום בדיגיטל עבור המדיה הלא מנוהלת יתבססו בכל עת  </t>
    </r>
    <r>
      <rPr>
        <b/>
        <u val="single"/>
        <sz val="12"/>
        <rFont val="David"/>
        <family val="2"/>
      </rPr>
      <t>על מחירי המחירון הרשמיים העדכניים של אמצעי המדיה השונים המפורסמים במחירי ברוטו. ההנחה תינתן על המחיר נטו</t>
    </r>
    <r>
      <rPr>
        <sz val="12"/>
        <rFont val="David"/>
        <family val="2"/>
      </rPr>
      <t xml:space="preserve">. אחוזי ההנחה והעמלה </t>
    </r>
    <r>
      <rPr>
        <b/>
        <u val="single"/>
        <sz val="12"/>
        <rFont val="David"/>
        <family val="2"/>
      </rPr>
      <t>הינם זהים</t>
    </r>
    <r>
      <rPr>
        <sz val="12"/>
        <rFont val="David"/>
        <family val="2"/>
      </rPr>
      <t xml:space="preserve"> לכל פלטפורמות/האתרים/האפליקציות</t>
    </r>
  </si>
  <si>
    <t>3.6 אפקה תשלם  0.75 מגובה עמלת ניהול הקמפיינים במערכות פרוגרמטיות, בקמפיינים בהם נעשה שילוב שימוש בכלי פרסום חכמים מבוססי בינה מלאכותית.</t>
  </si>
  <si>
    <t xml:space="preserve">שעור אחוז עמלת הניהול הינו אחיד, בגין המדיה המנוהלת, בכפוף להחרגה בסעיף 3.6 לעיל, המופיע בטבלה למילוי בלשונית עמלות </t>
  </si>
  <si>
    <t>12.אין באמור לעיל מניעה כי אפקה תפרסם בטלויזיה בפורמטים נוספים כגון- ברייק זהב, תוכן שיווקי, חסויות מזג אויר, שת״פים וכל פורמט אחר אפשרי קיים או עתידי.</t>
  </si>
  <si>
    <t>עלות לנקודה שנתית  ל 30״ (ש״ח נטו)</t>
  </si>
  <si>
    <t>פרסום רדיו דיגיטלי</t>
  </si>
  <si>
    <t xml:space="preserve"> Spotify </t>
  </si>
  <si>
    <t>Adio Live</t>
  </si>
  <si>
    <t>לא לשקלול</t>
  </si>
  <si>
    <t>עמלת ספקים לא מנוהלים - קבועה</t>
  </si>
  <si>
    <t>עמלת מדיה דיגיטל לא מנוהל, על מחיר נטו לאחר הנחה מחירון %- מקסימום 4%</t>
  </si>
  <si>
    <t>רדיו דיגיטלי</t>
  </si>
  <si>
    <t>שילוט</t>
  </si>
  <si>
    <t>עלות לאלף השמעות ( cpm ) נטו ש״ח</t>
  </si>
  <si>
    <t>עבור הפריטים בלשוניות עיתונות, שילוט, רדיו, טלוויזיה המצוינים באקסל תמורה זה</t>
  </si>
  <si>
    <t>מחיר לתשדיר נטו ש״ח</t>
  </si>
  <si>
    <t>תמהיל ערוץ 13, רצועות וכמות חשיפות</t>
  </si>
  <si>
    <t>עמלת ניהול קמפיין ב % מתקציב נטו- מינימום 8% מקסימום 12%</t>
  </si>
  <si>
    <t>עבור שירותים חיצוניים, כהגדרתם בסעיף ___ להסכם</t>
  </si>
  <si>
    <t xml:space="preserve">2. עמלת ספקים מנוהלים- עמלת הפקה </t>
  </si>
  <si>
    <r>
      <t xml:space="preserve">3.עמלת ספקים </t>
    </r>
    <r>
      <rPr>
        <b/>
        <u val="single"/>
        <sz val="18"/>
        <rFont val="David"/>
        <family val="2"/>
      </rPr>
      <t>לא</t>
    </r>
    <r>
      <rPr>
        <b/>
        <sz val="18"/>
        <rFont val="David"/>
        <family val="2"/>
      </rPr>
      <t xml:space="preserve"> מנוהלים- ״שירותים חיצוניים״ קבועה, לא לשקלול </t>
    </r>
  </si>
  <si>
    <t>1. עמלות מדיה</t>
  </si>
  <si>
    <r>
      <t>עמלות - משקל הנקודות מכלל ההצעה הכספית -</t>
    </r>
    <r>
      <rPr>
        <b/>
        <u val="single"/>
        <sz val="20"/>
        <color theme="1"/>
        <rFont val="David"/>
        <family val="2"/>
      </rPr>
      <t xml:space="preserve">50 </t>
    </r>
    <r>
      <rPr>
        <b/>
        <u val="single"/>
        <sz val="20"/>
        <rFont val="David"/>
        <family val="2"/>
      </rPr>
      <t>נקודות</t>
    </r>
  </si>
  <si>
    <t>עמלת הפקה ספקים מנוהלים - מקסימום 10%</t>
  </si>
  <si>
    <t>לשונית 1 מתוך 7  לשוניות. 6 לשוניות למילוי ע״י המציע</t>
  </si>
  <si>
    <r>
      <t xml:space="preserve">מכרז פומבי דו שלבי מס׳ 11/2024 המכללה האקדמית להנדסה בתל אביב- קובץ Excel, ההצעה הכספית
</t>
    </r>
    <r>
      <rPr>
        <b/>
        <sz val="14"/>
        <color indexed="8"/>
        <rFont val="David"/>
        <family val="2"/>
      </rPr>
      <t xml:space="preserve">קובץ זה על צרופותיו יוכנס לתוך </t>
    </r>
    <r>
      <rPr>
        <b/>
        <u val="single"/>
        <sz val="14"/>
        <color indexed="8"/>
        <rFont val="David"/>
        <family val="2"/>
      </rPr>
      <t>מעטפת ההצעה</t>
    </r>
  </si>
  <si>
    <t>4. יובהר כי עם המציע הזוכה יחתם חוזה מסגרת וכן כי כאמור במסמכי המכרז, התמורה תשולם על פי הכמויות שידרשו מעת לעת ויבוצעו בפועל באם ידרשו, ואינה מחייבת לכמות מינימאלית כלשהי. המחירים, ההנחות ואחוזי העמלות המפורטים בקובץ זה יעודכנו בנספח התמורה בחוזה המצורף, עם החתימה על החוזה עם המציע הזוכה.</t>
  </si>
  <si>
    <r>
      <t xml:space="preserve">רדיו דיגיטלי - </t>
    </r>
    <r>
      <rPr>
        <b/>
        <u val="single"/>
        <sz val="14"/>
        <color theme="1"/>
        <rFont val="David"/>
        <family val="2"/>
      </rPr>
      <t>1</t>
    </r>
    <r>
      <rPr>
        <b/>
        <u val="single"/>
        <sz val="14"/>
        <rFont val="David"/>
        <family val="2"/>
      </rPr>
      <t xml:space="preserve"> נקודות</t>
    </r>
  </si>
  <si>
    <r>
      <t xml:space="preserve">ערוץ  14 -  </t>
    </r>
    <r>
      <rPr>
        <b/>
        <u val="single"/>
        <sz val="12"/>
        <color theme="1"/>
        <rFont val="David"/>
        <family val="2"/>
      </rPr>
      <t>1</t>
    </r>
    <r>
      <rPr>
        <b/>
        <u val="single"/>
        <sz val="12"/>
        <color rgb="FFFF0000"/>
        <rFont val="David"/>
        <family val="2"/>
      </rPr>
      <t xml:space="preserve"> </t>
    </r>
    <r>
      <rPr>
        <b/>
        <u val="single"/>
        <sz val="12"/>
        <rFont val="David"/>
        <family val="2"/>
      </rPr>
      <t>נקודות</t>
    </r>
  </si>
  <si>
    <r>
      <t xml:space="preserve">ערוץ 11 - כאן  - </t>
    </r>
    <r>
      <rPr>
        <b/>
        <u val="single"/>
        <sz val="12"/>
        <color theme="1"/>
        <rFont val="David"/>
        <family val="2"/>
      </rPr>
      <t>1</t>
    </r>
    <r>
      <rPr>
        <b/>
        <u val="single"/>
        <sz val="12"/>
        <rFont val="David"/>
        <family val="2"/>
      </rPr>
      <t xml:space="preserve"> נקודות</t>
    </r>
  </si>
  <si>
    <r>
      <t>שילוט, משקל הנקודות מסך עלויות הפרסום -</t>
    </r>
    <r>
      <rPr>
        <sz val="20"/>
        <color rgb="FFFF0000"/>
        <rFont val="David"/>
        <family val="2"/>
      </rPr>
      <t xml:space="preserve"> </t>
    </r>
    <r>
      <rPr>
        <b/>
        <sz val="20"/>
        <color theme="1"/>
        <rFont val="David"/>
        <family val="2"/>
      </rPr>
      <t xml:space="preserve">10 </t>
    </r>
    <r>
      <rPr>
        <b/>
        <sz val="20"/>
        <rFont val="David"/>
        <family val="2"/>
      </rPr>
      <t>נקודות</t>
    </r>
  </si>
  <si>
    <t>מפרט לתמחור</t>
  </si>
  <si>
    <t>משקל בנקודות לצורך השוואת הצעות בלבד</t>
  </si>
  <si>
    <t>מפרט  לתמחור</t>
  </si>
  <si>
    <t>רכבת ישראל</t>
  </si>
  <si>
    <t xml:space="preserve">jc דקו </t>
  </si>
  <si>
    <t>עבור ספקי שילוט או פורמטים אשר אינם מופיעים, יוגשו הצעות מחיר נפרדות לאישור אפקה מראש. המחירים יבחנו ע״פ מחירי שוק ובקרת מדיה של אפקה</t>
  </si>
  <si>
    <t>אוטובוסים</t>
  </si>
  <si>
    <t>פוסטר בודד בתוך חבילה כמפורט כמפורט, משך קמפיין  10 ימים</t>
  </si>
  <si>
    <t>עלות לעורף מוגדל (מטרופולין) / עורף ענק (אגד), בודד, בהתאם למפרט (ש״ח) נטו</t>
  </si>
  <si>
    <t>סה״כ שילוט</t>
  </si>
  <si>
    <t>עלות לנקודה ערוצים 12 ו 13</t>
  </si>
  <si>
    <t>ערוץ 24</t>
  </si>
  <si>
    <t>ערוץ 14</t>
  </si>
  <si>
    <t>ערוץ 9</t>
  </si>
  <si>
    <t>ערוץ 11</t>
  </si>
  <si>
    <t>עמלת מדיה אוף ליין</t>
  </si>
  <si>
    <t>עמלת מדיה דיגיטל לא מנוהל</t>
  </si>
  <si>
    <t>גוגל, יוטיוב, מטא, אאוטבריין/ טאבולה וכדומה,  וכל מדיה פרוגרמטית שלא מצוינת ועתידית, מנוהלת מתוך חשבונות אפקה</t>
  </si>
  <si>
    <t>עבור ניהול ולווי הפקות של אפקה באמצעות ספקי משנה</t>
  </si>
  <si>
    <t>עמלת מדיה אוף ליין %- מינימום 4% מקסימום 8%</t>
  </si>
  <si>
    <t>רדיו אזורי- תשדיר 30״</t>
  </si>
  <si>
    <t>7.חלוקת החשיפה, GRP משוקלל, בין ערוץ 12 (קשת) וערוץ 13 (רשת), תיקבע ע״פ חלוקת הרייטינג הטבעית ע״י מערכת מוסכמת ובהתחשב ביחס המרה לקהל המטרה (TRP) המוגדר ע״ אפקה, בימי כל קמפיין ספציפי, ובאישור אפקה מראש.</t>
  </si>
  <si>
    <t>8. העלות כוללת שיבוץ מיקומים עדיפים, לפי אחוז שיבוצי המיקומים הבאים:</t>
  </si>
  <si>
    <r>
      <t xml:space="preserve">5. המחירים כוללים שיבוץ בתוכניות סופר פרימיום, פרימיום, ספיישלים ותוכניות חד פעמיות במהלך השנה. העלות </t>
    </r>
    <r>
      <rPr>
        <b/>
        <u val="single"/>
        <sz val="12"/>
        <rFont val="David"/>
        <family val="2"/>
      </rPr>
      <t>אינה</t>
    </r>
    <r>
      <rPr>
        <sz val="12"/>
        <rFont val="David"/>
        <family val="2"/>
      </rPr>
      <t xml:space="preserve"> כוללת תוכניות גמר – עבור מחירן ינוהל מו"מ ויינתן אישור אפקה. </t>
    </r>
  </si>
  <si>
    <t>חסויות ערוץ 12, ע״פ רצועות</t>
  </si>
  <si>
    <t>7:00-9:00, חשיפה אחת</t>
  </si>
  <si>
    <t>9:00-16:00, חשיפה אחת</t>
  </si>
  <si>
    <t>17:00-18:00, חשיפה אחת</t>
  </si>
  <si>
    <t>18:00-19:00, חשיפה אחת</t>
  </si>
  <si>
    <t>23:15-24:00 , חשיפה אחת</t>
  </si>
  <si>
    <t>שיבוצי חסויות בהתאם לקהל המטרה של אפקה, 70% פריים</t>
  </si>
  <si>
    <t>תוספת שיבוץ בתוכניות גמר/ ספיישלים, באישור אפקה מראש ובכפוף למו״מ על המחיר</t>
  </si>
  <si>
    <t>עלות לחשיפה לכל רצועה בש״ח (נטו)</t>
  </si>
  <si>
    <t xml:space="preserve">20:00-23:00 חשיפה אחת </t>
  </si>
  <si>
    <t xml:space="preserve">21:15-22:45, חשיפה אחת </t>
  </si>
  <si>
    <t>מחיר לפוסטר בודד בתוך חבילה  כמפורט, משך קמפיין 10 ימים</t>
  </si>
  <si>
    <t>פורמט - שלט בודד בתוך חבילה, שני זכיינים שונים כמפורט, משך קמפיין  10 ימים</t>
  </si>
  <si>
    <t xml:space="preserve">המחיר יוזן בנטו ש״ח ללא מע״מ, ללא עמלות, במספרים שלמים ומעל 1 ₪ ללא נקודה עשרונית. עמלה על סעיפי השילוט יש להזין בלשונית עמלות, מדיה אוף ליין. </t>
  </si>
  <si>
    <t>ימי חול בלבד</t>
  </si>
  <si>
    <t>עלות לתשדיר בתחנות וברצועות המפורטות, לפחות 50% צמודי חדשות</t>
  </si>
  <si>
    <t xml:space="preserve"> אקו  99 , רצועה 7:00 עד 9:00</t>
  </si>
  <si>
    <t xml:space="preserve"> אקו  99, רצועה 17:00 עד 19:00</t>
  </si>
  <si>
    <t>ללא הפסקה  103, רצועה 7:00 עד 9:00</t>
  </si>
  <si>
    <t xml:space="preserve"> ללא הפסקה 103, רצועה  17:00 עד 19:00</t>
  </si>
  <si>
    <t xml:space="preserve">המחיר יוזן בנטו ש״ח ללא מע״מ, ללא עמלות, במספרים שלמים ומעל 1 ₪ ללא נקודה עשרונית. עמלה על סעיפי הרדיו יש להזין בלשונית עמלות. </t>
  </si>
  <si>
    <t>רדיו אזורי- תשדיר 30״ - 1 נקודה</t>
  </si>
  <si>
    <r>
      <t>רדיו משקל הנקודות מסך עלויות הפרסום -</t>
    </r>
    <r>
      <rPr>
        <sz val="20"/>
        <color rgb="FFFF0000"/>
        <rFont val="David"/>
        <family val="2"/>
      </rPr>
      <t xml:space="preserve"> </t>
    </r>
    <r>
      <rPr>
        <sz val="20"/>
        <color theme="1"/>
        <rFont val="David"/>
        <family val="2"/>
      </rPr>
      <t>3</t>
    </r>
    <r>
      <rPr>
        <b/>
        <sz val="20"/>
        <rFont val="David"/>
        <family val="2"/>
      </rPr>
      <t xml:space="preserve"> נקודות</t>
    </r>
  </si>
  <si>
    <t>19:00-20:00, חשיפה אחת</t>
  </si>
  <si>
    <t>20:00-23:15, חשיפה אחת</t>
  </si>
  <si>
    <t>23:15-24:00, חשיפה אחת</t>
  </si>
  <si>
    <t>16:00-17:00, חשיפה אחת</t>
  </si>
  <si>
    <r>
      <t xml:space="preserve">חבילת חסויות- </t>
    </r>
    <r>
      <rPr>
        <b/>
        <sz val="14"/>
        <color theme="1"/>
        <rFont val="David"/>
        <family val="2"/>
      </rPr>
      <t>12</t>
    </r>
    <r>
      <rPr>
        <b/>
        <sz val="14"/>
        <rFont val="David"/>
        <family val="2"/>
      </rPr>
      <t xml:space="preserve"> נקודות</t>
    </r>
  </si>
  <si>
    <t>7:00-9:00, חשיפה אחת, חסות ערוץ 12</t>
  </si>
  <si>
    <t>אקו 99 , רצועת בוקר</t>
  </si>
  <si>
    <t>אקו 99, רצועת אחה״צ</t>
  </si>
  <si>
    <t>רדיו אזורי</t>
  </si>
  <si>
    <t>ללא הפסקה 103, רצועת בוקר</t>
  </si>
  <si>
    <t>ללא הפסקה 103, רצועת אחה״צ</t>
  </si>
  <si>
    <t>אחוז הנחה ממוצע</t>
  </si>
  <si>
    <t>משקל  10 נקודות מקסימליות</t>
  </si>
  <si>
    <t xml:space="preserve">המחיר נטו ש״ח יוזן ללא מע״מ, ללא עמלות, במספרים שלמים ומעל 1 ₪ ללא נקודה עשרונית. עמלה על סעיפי הטלוויזיה יש להזין בלשונית עמלות. </t>
  </si>
  <si>
    <t>9:00-16:00, חשיפה אחת,  חסות ערוץ 12</t>
  </si>
  <si>
    <t>16:00-17:00, חשיפה אחת,חסות ערוץ 12</t>
  </si>
  <si>
    <t>17:00-18:00, חשיפה אחת,חסות ערוץ 12</t>
  </si>
  <si>
    <t>18:00-19:00, חשיפה אחת, חסות ערוץ 12</t>
  </si>
  <si>
    <t>19:00-20:00, חשיפה אחת,חסות ערוץ 12</t>
  </si>
  <si>
    <t>20:00-23:00 חשיפה אחת , חסות ערוץ 12</t>
  </si>
  <si>
    <t>21:15-22:45, חשיפה אחת ,חסות ערוץ 12</t>
  </si>
  <si>
    <t>23:15-24:00 , חשיפה אחת,חסות ערוץ 12</t>
  </si>
  <si>
    <t>7:00-9:00, חשיפה אחת, חסות ערוץ 13</t>
  </si>
  <si>
    <t xml:space="preserve">9:00-16:00, חשיפה אחת, חסות ערוץ 13 </t>
  </si>
  <si>
    <t xml:space="preserve">16:00-17:00, חשיפה אחת,  חסות ערוץ 13 </t>
  </si>
  <si>
    <t xml:space="preserve">17:00-18:00, חשיפה אחת, חסות ערוץ 13 </t>
  </si>
  <si>
    <t xml:space="preserve">18:00-19:00, חשיפה אחת ,  חסות ערוץ 13 </t>
  </si>
  <si>
    <t xml:space="preserve">19:00-20:00, חשיפה אחת, חסות ערוץ 13 </t>
  </si>
  <si>
    <t xml:space="preserve">20:00-23:00 חשיפה אחת , חסות ערוץ 13 </t>
  </si>
  <si>
    <t xml:space="preserve">21:15-22:45, חשיפה אחת,  חסות ערוץ 13  </t>
  </si>
  <si>
    <t xml:space="preserve">23:15-24:00 , חשיפה אחת, חסות ערוץ 13 </t>
  </si>
  <si>
    <t>עמלת מדיה דיגיטל מנוהלת</t>
  </si>
  <si>
    <t>שילוט,רדיו, טלוויזיה וכל מדיה אופליין נוספת קיימת שאינה מוזכרת או עתידית</t>
  </si>
  <si>
    <t>דיגיטל משקל הנקודות מסך עלויות הפרסום -5 נקודות</t>
  </si>
  <si>
    <r>
      <t>פלטפורמות פרסום אלו עובדים במודל מכרזי (Bid) אולם היקף הפעילות לכל קמפיין יקבע מראש על ידי</t>
    </r>
    <r>
      <rPr>
        <sz val="12"/>
        <color rgb="FFFF0000"/>
        <rFont val="David"/>
        <family val="2"/>
      </rPr>
      <t xml:space="preserve"> </t>
    </r>
    <r>
      <rPr>
        <sz val="12"/>
        <color theme="1"/>
        <rFont val="David"/>
        <family val="2"/>
        <charset val="-79"/>
      </rPr>
      <t>אפקה.</t>
    </r>
  </si>
  <si>
    <t xml:space="preserve">לאפקה שמורה הזכות לאמת מול חברת בקרת מדיה את מחירי המחירון הרשמיים מעת לעת, לאשר באמצעותה את פריסות המדיה ומחירי המדיה המבוקשים. </t>
  </si>
  <si>
    <r>
      <t>2. מדיה לא מנוהלת -אחוז ההנחה על מחירי הפרסום באתרים ואפליקציו</t>
    </r>
    <r>
      <rPr>
        <b/>
        <u val="single"/>
        <sz val="12"/>
        <color theme="1"/>
        <rFont val="David"/>
        <family val="2"/>
        <charset val="-79"/>
      </rPr>
      <t xml:space="preserve">ת </t>
    </r>
    <r>
      <rPr>
        <u val="single"/>
        <sz val="12"/>
        <color theme="1"/>
        <rFont val="David"/>
        <family val="2"/>
        <charset val="-79"/>
      </rPr>
      <t>-</t>
    </r>
    <r>
      <rPr>
        <b/>
        <u val="single"/>
        <sz val="12"/>
        <color theme="1"/>
        <rFont val="David"/>
        <family val="2"/>
        <charset val="-79"/>
      </rPr>
      <t>5  נקודות</t>
    </r>
  </si>
  <si>
    <t>ריטיינר מקסימום</t>
  </si>
  <si>
    <t>15,000 ש״ח</t>
  </si>
  <si>
    <r>
      <t xml:space="preserve">ערוץ 24  - </t>
    </r>
    <r>
      <rPr>
        <b/>
        <u val="single"/>
        <sz val="12"/>
        <color theme="1"/>
        <rFont val="David"/>
        <family val="2"/>
      </rPr>
      <t>0.5</t>
    </r>
    <r>
      <rPr>
        <b/>
        <u val="single"/>
        <sz val="12"/>
        <color rgb="FFFF0000"/>
        <rFont val="David"/>
        <family val="2"/>
      </rPr>
      <t xml:space="preserve"> </t>
    </r>
    <r>
      <rPr>
        <b/>
        <u val="single"/>
        <sz val="12"/>
        <color theme="1"/>
        <rFont val="David"/>
        <family val="2"/>
      </rPr>
      <t>נ</t>
    </r>
    <r>
      <rPr>
        <b/>
        <u val="single"/>
        <sz val="12"/>
        <rFont val="David"/>
        <family val="2"/>
      </rPr>
      <t>קודות</t>
    </r>
  </si>
  <si>
    <r>
      <t xml:space="preserve">ערוץ 9- </t>
    </r>
    <r>
      <rPr>
        <b/>
        <u val="single"/>
        <sz val="12"/>
        <color theme="1"/>
        <rFont val="David"/>
        <family val="2"/>
      </rPr>
      <t>0.5</t>
    </r>
    <r>
      <rPr>
        <b/>
        <u val="single"/>
        <sz val="12"/>
        <rFont val="David"/>
        <family val="2"/>
      </rPr>
      <t xml:space="preserve"> נקודות</t>
    </r>
  </si>
  <si>
    <r>
      <t xml:space="preserve">תשדירים בערוץ 12 ו- 13-  </t>
    </r>
    <r>
      <rPr>
        <b/>
        <u val="single"/>
        <sz val="14"/>
        <color theme="1"/>
        <rFont val="David"/>
        <family val="2"/>
      </rPr>
      <t>10</t>
    </r>
    <r>
      <rPr>
        <b/>
        <u val="single"/>
        <sz val="14"/>
        <rFont val="David"/>
        <family val="2"/>
      </rPr>
      <t xml:space="preserve"> נקודות</t>
    </r>
  </si>
  <si>
    <r>
      <t xml:space="preserve">ערוצים שונים- </t>
    </r>
    <r>
      <rPr>
        <b/>
        <u val="single"/>
        <sz val="12"/>
        <color theme="1"/>
        <rFont val="David"/>
        <family val="2"/>
      </rPr>
      <t>3</t>
    </r>
    <r>
      <rPr>
        <b/>
        <u val="single"/>
        <sz val="12"/>
        <rFont val="David"/>
        <family val="2"/>
      </rPr>
      <t xml:space="preserve"> נקודות</t>
    </r>
  </si>
  <si>
    <r>
      <t xml:space="preserve">טלוויזיה משקל הנקודות מסך עלויות הפרסום - </t>
    </r>
    <r>
      <rPr>
        <b/>
        <sz val="20"/>
        <color theme="1"/>
        <rFont val="David"/>
        <family val="2"/>
      </rPr>
      <t>25</t>
    </r>
    <r>
      <rPr>
        <b/>
        <sz val="20"/>
        <color rgb="FFFF0000"/>
        <rFont val="David"/>
        <family val="2"/>
      </rPr>
      <t xml:space="preserve"> </t>
    </r>
    <r>
      <rPr>
        <b/>
        <sz val="20"/>
        <rFont val="David"/>
        <family val="2"/>
      </rPr>
      <t>נקודות</t>
    </r>
  </si>
  <si>
    <t>ריטיינר חודשי</t>
  </si>
  <si>
    <t>אחוז הנחה מוצע</t>
  </si>
  <si>
    <t>אחוז הנחה מ 0% עד 10%</t>
  </si>
  <si>
    <t>ריטיינר</t>
  </si>
  <si>
    <t>קטגוריית פריטים</t>
  </si>
  <si>
    <r>
      <t xml:space="preserve">6. ריטיינר חודשי שבמסגרתו יסופקו השירותים הבאים ע"י הזוכה :  שירותי  קריאייטיב, אסטרטגיה ופלנינג, ניהול לקוחות,  כל תוצרי ועבודות הסטודיו לכלל השירותים, תכנות, לרבות מנויים לויז׳ואלים, תוכנות ופלטפורמות  AI, מצגות, השתתפות בפגישות , סיעורי מוחות והכל עבור כלל פלטפורמות המדיה אוף ליין ואון ליין וגם עבור שירותים ללא מדיה, לכל  קהלי היעד או לעובדי אפקה.  סה״כ הצעת המציע לריטיינר </t>
    </r>
    <r>
      <rPr>
        <b/>
        <u val="single"/>
        <sz val="14"/>
        <rFont val="David"/>
        <family val="2"/>
        <charset val="-79"/>
      </rPr>
      <t>חודשי</t>
    </r>
    <r>
      <rPr>
        <b/>
        <sz val="14"/>
        <rFont val="David"/>
        <family val="2"/>
      </rPr>
      <t>, לא כולל מע״מ:</t>
    </r>
  </si>
  <si>
    <t>משקל 5 נקודות מקסימליות</t>
  </si>
  <si>
    <t>משקל 3 נקודות מקסימליות</t>
  </si>
  <si>
    <t>משקל 25 נקודות מקסימליות</t>
  </si>
  <si>
    <t>משקל  50 נקודות מקסימליות</t>
  </si>
  <si>
    <r>
      <t xml:space="preserve">רכבת ישראל, חבילת </t>
    </r>
    <r>
      <rPr>
        <b/>
        <sz val="11"/>
        <rFont val="David"/>
        <family val="2"/>
        <charset val="-79"/>
      </rPr>
      <t>65 פוסטרים</t>
    </r>
    <r>
      <rPr>
        <sz val="11"/>
        <rFont val="David"/>
        <family val="2"/>
        <charset val="-79"/>
      </rPr>
      <t xml:space="preserve">, </t>
    </r>
    <r>
      <rPr>
        <b/>
        <sz val="11"/>
        <rFont val="David"/>
        <family val="2"/>
        <charset val="-79"/>
      </rPr>
      <t xml:space="preserve">גודל 147* 107 </t>
    </r>
    <r>
      <rPr>
        <sz val="11"/>
        <rFont val="David"/>
        <family val="2"/>
        <charset val="-79"/>
      </rPr>
      <t>בתמהיל מפרט לתמחור</t>
    </r>
  </si>
  <si>
    <r>
      <t xml:space="preserve">jc דקו, חבילת </t>
    </r>
    <r>
      <rPr>
        <b/>
        <sz val="11"/>
        <rFont val="David"/>
        <family val="2"/>
        <charset val="-79"/>
      </rPr>
      <t>150 פוסטרים</t>
    </r>
    <r>
      <rPr>
        <sz val="11"/>
        <rFont val="David"/>
        <family val="2"/>
        <charset val="-79"/>
      </rPr>
      <t xml:space="preserve">, בתמהיל מפרט לתמחור </t>
    </r>
  </si>
  <si>
    <r>
      <rPr>
        <sz val="12"/>
        <rFont val="David"/>
        <family val="2"/>
        <charset val="-79"/>
      </rPr>
      <t xml:space="preserve">אוטובוסים </t>
    </r>
    <r>
      <rPr>
        <u val="single"/>
        <sz val="12"/>
        <rFont val="David"/>
        <family val="2"/>
        <charset val="-79"/>
      </rPr>
      <t>מטרופולין</t>
    </r>
    <r>
      <rPr>
        <sz val="12"/>
        <rFont val="David"/>
        <family val="2"/>
        <charset val="-79"/>
      </rPr>
      <t>,</t>
    </r>
    <r>
      <rPr>
        <b/>
        <sz val="12"/>
        <rFont val="David"/>
        <family val="2"/>
        <charset val="-79"/>
      </rPr>
      <t xml:space="preserve"> 300 פייסים, עורף מוגדל, </t>
    </r>
    <r>
      <rPr>
        <sz val="12"/>
        <rFont val="David"/>
        <family val="2"/>
        <charset val="-79"/>
      </rPr>
      <t>בתמהיל המפורט לתמחור</t>
    </r>
  </si>
  <si>
    <r>
      <rPr>
        <sz val="12"/>
        <rFont val="David"/>
        <family val="2"/>
        <charset val="-79"/>
      </rPr>
      <t xml:space="preserve">אוטובוסים </t>
    </r>
    <r>
      <rPr>
        <u val="single"/>
        <sz val="12"/>
        <rFont val="David"/>
        <family val="2"/>
        <charset val="-79"/>
      </rPr>
      <t>אגד</t>
    </r>
    <r>
      <rPr>
        <sz val="12"/>
        <rFont val="David"/>
        <family val="2"/>
        <charset val="-79"/>
      </rPr>
      <t>,</t>
    </r>
    <r>
      <rPr>
        <b/>
        <sz val="12"/>
        <rFont val="David"/>
        <family val="2"/>
        <charset val="-79"/>
      </rPr>
      <t xml:space="preserve"> 300 פייסים, עורף ענק, </t>
    </r>
    <r>
      <rPr>
        <sz val="12"/>
        <rFont val="David"/>
        <family val="2"/>
        <charset val="-79"/>
      </rPr>
      <t>בתמהיל המפורט לתמחור</t>
    </r>
  </si>
  <si>
    <r>
      <t xml:space="preserve">רכבת ישראל, חבילת </t>
    </r>
    <r>
      <rPr>
        <b/>
        <sz val="12"/>
        <rFont val="David"/>
        <family val="2"/>
        <charset val="-79"/>
      </rPr>
      <t>65 פוסטרים</t>
    </r>
    <r>
      <rPr>
        <sz val="12"/>
        <rFont val="David"/>
        <family val="2"/>
        <charset val="-79"/>
      </rPr>
      <t xml:space="preserve">, </t>
    </r>
    <r>
      <rPr>
        <b/>
        <sz val="12"/>
        <rFont val="David"/>
        <family val="2"/>
        <charset val="-79"/>
      </rPr>
      <t xml:space="preserve">גודל 147* 107 </t>
    </r>
    <r>
      <rPr>
        <sz val="12"/>
        <rFont val="David"/>
        <family val="2"/>
        <charset val="-79"/>
      </rPr>
      <t>בתמהיל מפרט לתמחור</t>
    </r>
  </si>
  <si>
    <r>
      <t xml:space="preserve">jc דקו, חבילת </t>
    </r>
    <r>
      <rPr>
        <b/>
        <sz val="12"/>
        <rFont val="David"/>
        <family val="2"/>
        <charset val="-79"/>
      </rPr>
      <t>150 פוסטרים</t>
    </r>
    <r>
      <rPr>
        <sz val="12"/>
        <rFont val="David"/>
        <family val="2"/>
        <charset val="-79"/>
      </rPr>
      <t xml:space="preserve">, בתמהיל מפרט לתמחור </t>
    </r>
  </si>
  <si>
    <r>
      <t xml:space="preserve">2. המחיר המוצע ינקב בש"ח, מחירי נטו, </t>
    </r>
    <r>
      <rPr>
        <b/>
        <u val="single"/>
        <sz val="14"/>
        <color rgb="FF000000"/>
        <rFont val="David"/>
        <family val="2"/>
      </rPr>
      <t>ללא מע"מ,</t>
    </r>
    <r>
      <rPr>
        <b/>
        <sz val="14"/>
        <color indexed="8"/>
        <rFont val="David"/>
        <family val="2"/>
      </rPr>
      <t xml:space="preserve"> או על-פי אחוז עמלות או אחוז הנחה מריטיינר וממחירוני המדיה בהתאם לדרישות המפורטות בלשוניות האקסל ובכל מקרה המספר שינקב יהיה מספר שלם.</t>
    </r>
  </si>
  <si>
    <r>
      <t xml:space="preserve">3. מובהר בזאת כי המשקולות המפורטים בקובץ זה, הינן לצורך השוואת הצעות בלבד והינן הערכה זהירה ובלתי מחייבת שתבוצענה ואין בהן כדי לקבוע או לרמז על היקף העבודות היזומות, על פי דרישה, אשר יוצאו בפועל לספק זוכה כלשהו, באם יוצאו. לא ניתן לנקוב שעור ״0״ בעמלות ומחיר ״0״ וכן לא ניתן לנקוב חלקי אחוזים אלא באחוזים שלמים בלבד. כן לא ניתן לנקוב מחיר בחלקי שלם (נקודות עשרוניות). ככל והמציע ינקוב בחלקי אחוזים, הצעתו תתוקן לאחוז שלם ויעוגל כלפי מעלה. לדוגמא: </t>
    </r>
    <r>
      <rPr>
        <b/>
        <sz val="14"/>
        <color theme="1"/>
        <rFont val="David"/>
        <family val="2"/>
      </rPr>
      <t>5.1% יתוקן ל 6%</t>
    </r>
    <r>
      <rPr>
        <b/>
        <sz val="14"/>
        <rFont val="David"/>
        <family val="2"/>
      </rPr>
      <t xml:space="preserve"> וגם 5.6% יתוקן ל 6%. ככל שהמציע ינקוב בחלקי מחירים, הצעתו תתוקן למחיר שלם שיעוגל כלפי מעלה. לדוגמא 126.64 ש"ח יתוקן ל 127 ש"ח, וגם  </t>
    </r>
    <r>
      <rPr>
        <b/>
        <sz val="14"/>
        <color theme="1"/>
        <rFont val="David"/>
        <family val="2"/>
      </rPr>
      <t xml:space="preserve">126.4 ש״ח, יתוקן ל 127 ש״ח. </t>
    </r>
    <r>
      <rPr>
        <b/>
        <sz val="14"/>
        <rFont val="David"/>
        <family val="2"/>
      </rPr>
      <t xml:space="preserve"> הנחות בריטיינר ובלשונית דיגיטל יכולות להיות 0%. ההנחה על מחירוני דיגיטל, תחושב מהמחיר הרשמי נטו, למרות שהמחירונים מופיעים במחירי ברוטו.</t>
    </r>
  </si>
  <si>
    <r>
      <t>כל המחירים שיוזנו, נדרשים</t>
    </r>
    <r>
      <rPr>
        <b/>
        <u val="single"/>
        <sz val="14"/>
        <rFont val="David"/>
        <family val="2"/>
        <charset val="-79"/>
      </rPr>
      <t xml:space="preserve"> לעלות שלט בודד, </t>
    </r>
    <r>
      <rPr>
        <b/>
        <sz val="14"/>
        <rFont val="David"/>
        <family val="2"/>
        <charset val="-79"/>
      </rPr>
      <t>בהתאם למפרט בכל סעיף בתוך חבילה משתנה, למשך 10 ימים</t>
    </r>
  </si>
  <si>
    <r>
      <t xml:space="preserve">עלות פוסטר </t>
    </r>
    <r>
      <rPr>
        <b/>
        <u val="single"/>
        <sz val="12"/>
        <color theme="1"/>
        <rFont val="David"/>
        <family val="2"/>
        <charset val="-79"/>
      </rPr>
      <t>בודד</t>
    </r>
    <r>
      <rPr>
        <b/>
        <sz val="12"/>
        <color theme="1"/>
        <rFont val="David"/>
        <family val="2"/>
        <charset val="-79"/>
      </rPr>
      <t xml:space="preserve"> בהתאם למפרט (ש״ח) נטו</t>
    </r>
  </si>
  <si>
    <r>
      <t xml:space="preserve">  30 פוסטרים</t>
    </r>
    <r>
      <rPr>
        <b/>
        <sz val="11"/>
        <rFont val="David"/>
        <family val="2"/>
        <charset val="-79"/>
      </rPr>
      <t xml:space="preserve"> בתחנות תל אביב: </t>
    </r>
    <r>
      <rPr>
        <sz val="11"/>
        <rFont val="David"/>
        <family val="2"/>
        <charset val="-79"/>
      </rPr>
      <t xml:space="preserve">סבידור/ השלום/ ההגנה/ האוניברסיטה,  10 פוסטרים </t>
    </r>
    <r>
      <rPr>
        <b/>
        <sz val="11"/>
        <rFont val="David"/>
        <family val="2"/>
        <charset val="-79"/>
      </rPr>
      <t>בהוד השרון</t>
    </r>
    <r>
      <rPr>
        <sz val="11"/>
        <rFont val="David"/>
        <family val="2"/>
        <charset val="-79"/>
      </rPr>
      <t xml:space="preserve">,  10 פוסטרים </t>
    </r>
    <r>
      <rPr>
        <b/>
        <sz val="11"/>
        <rFont val="David"/>
        <family val="2"/>
        <charset val="-79"/>
      </rPr>
      <t>בכפר סבא</t>
    </r>
    <r>
      <rPr>
        <sz val="11"/>
        <rFont val="David"/>
        <family val="2"/>
        <charset val="-79"/>
      </rPr>
      <t xml:space="preserve">, 5 פוסטרים </t>
    </r>
    <r>
      <rPr>
        <b/>
        <sz val="11"/>
        <rFont val="David"/>
        <family val="2"/>
        <charset val="-79"/>
      </rPr>
      <t>במודיעין</t>
    </r>
    <r>
      <rPr>
        <sz val="11"/>
        <rFont val="David"/>
        <family val="2"/>
        <charset val="-79"/>
      </rPr>
      <t xml:space="preserve">, 5 פוסטרים </t>
    </r>
    <r>
      <rPr>
        <b/>
        <sz val="11"/>
        <rFont val="David"/>
        <family val="2"/>
        <charset val="-79"/>
      </rPr>
      <t>בפתח תקווה</t>
    </r>
    <r>
      <rPr>
        <sz val="11"/>
        <rFont val="David"/>
        <family val="2"/>
        <charset val="-79"/>
      </rPr>
      <t xml:space="preserve"> (סגולה), 5 פוסטרים </t>
    </r>
    <r>
      <rPr>
        <b/>
        <sz val="11"/>
        <rFont val="David"/>
        <family val="2"/>
        <charset val="-79"/>
      </rPr>
      <t>ברחובות</t>
    </r>
    <r>
      <rPr>
        <sz val="11"/>
        <rFont val="David"/>
        <family val="2"/>
        <charset val="-79"/>
      </rPr>
      <t>.</t>
    </r>
  </si>
  <si>
    <r>
      <t xml:space="preserve">עלות לשלט </t>
    </r>
    <r>
      <rPr>
        <b/>
        <u val="single"/>
        <sz val="12"/>
        <color theme="1"/>
        <rFont val="David"/>
        <family val="2"/>
        <charset val="-79"/>
      </rPr>
      <t xml:space="preserve">בודד </t>
    </r>
    <r>
      <rPr>
        <b/>
        <sz val="12"/>
        <color theme="1"/>
        <rFont val="David"/>
        <family val="2"/>
        <charset val="-79"/>
      </rPr>
      <t>בהתאם למפרט (ש״ח) נטו</t>
    </r>
  </si>
  <si>
    <r>
      <rPr>
        <b/>
        <sz val="11"/>
        <rFont val="David"/>
        <family val="2"/>
        <charset val="-79"/>
      </rPr>
      <t xml:space="preserve">מכוונים ותחנות אטובוסים בתל אביב, </t>
    </r>
    <r>
      <rPr>
        <sz val="11"/>
        <rFont val="David"/>
        <family val="2"/>
        <charset val="-79"/>
      </rPr>
      <t xml:space="preserve">75 </t>
    </r>
    <r>
      <rPr>
        <b/>
        <sz val="11"/>
        <rFont val="David"/>
        <family val="2"/>
        <charset val="-79"/>
      </rPr>
      <t>תחנות</t>
    </r>
    <r>
      <rPr>
        <sz val="11"/>
        <rFont val="David"/>
        <family val="2"/>
        <charset val="-79"/>
      </rPr>
      <t xml:space="preserve">, 75 </t>
    </r>
    <r>
      <rPr>
        <b/>
        <sz val="11"/>
        <rFont val="David"/>
        <family val="2"/>
        <charset val="-79"/>
      </rPr>
      <t>מכוונים</t>
    </r>
    <r>
      <rPr>
        <sz val="11"/>
        <rFont val="David"/>
        <family val="2"/>
        <charset val="-79"/>
      </rPr>
      <t xml:space="preserve"> </t>
    </r>
  </si>
  <si>
    <r>
      <t xml:space="preserve">כפר סבא, רעננה, הרצליה, רמת השרון, הוד השרון- 50 </t>
    </r>
    <r>
      <rPr>
        <b/>
        <sz val="12"/>
        <rFont val="David"/>
        <family val="2"/>
        <charset val="-79"/>
      </rPr>
      <t>עורף מוגדל</t>
    </r>
    <r>
      <rPr>
        <sz val="12"/>
        <rFont val="David"/>
        <family val="2"/>
        <charset val="-79"/>
      </rPr>
      <t xml:space="preserve"> בכל עיר. גבעתיים, קריית אונו- 25 </t>
    </r>
    <r>
      <rPr>
        <b/>
        <sz val="12"/>
        <rFont val="David"/>
        <family val="2"/>
        <charset val="-79"/>
      </rPr>
      <t xml:space="preserve">עורף מוגדל </t>
    </r>
    <r>
      <rPr>
        <sz val="12"/>
        <rFont val="David"/>
        <family val="2"/>
        <charset val="-79"/>
      </rPr>
      <t>בכל עיר</t>
    </r>
  </si>
  <si>
    <r>
      <t xml:space="preserve">תל אביב, רמת גן, פתח תקווה, גבעתיים, חולון, בת ים- </t>
    </r>
    <r>
      <rPr>
        <b/>
        <sz val="11"/>
        <rFont val="David"/>
        <family val="2"/>
        <charset val="-79"/>
      </rPr>
      <t>50 עורף ענק</t>
    </r>
    <r>
      <rPr>
        <sz val="11"/>
        <rFont val="David"/>
        <family val="2"/>
        <charset val="-79"/>
      </rPr>
      <t xml:space="preserve"> בכל עיר</t>
    </r>
  </si>
  <si>
    <r>
      <t xml:space="preserve">המחירים המצויינים כוללים את מחיר המדיה, הדפסה+התקנה סוג קריאיטיב </t>
    </r>
    <r>
      <rPr>
        <b/>
        <sz val="11"/>
        <rFont val="David"/>
        <family val="2"/>
        <charset val="-79"/>
      </rPr>
      <t>אחד</t>
    </r>
    <r>
      <rPr>
        <sz val="11"/>
        <rFont val="David"/>
        <family val="2"/>
        <charset val="-79"/>
      </rPr>
      <t xml:space="preserve"> בפוסטר/שלט לכל גודל שלט </t>
    </r>
  </si>
  <si>
    <t xml:space="preserve">תחילת מידע צד ימין </t>
  </si>
  <si>
    <t xml:space="preserve">  עמלה אחידה עבור קמפיינים דיגיטל במדיה הלא מנוהלת, ע״ב מחירונים רשמיים, לא כולל מערכות הגשה/טכנולוגיות</t>
  </si>
  <si>
    <t xml:space="preserve">  סוף מידע טבלה צד שמאל 
 סוף מידע טבלה תחילת מידע טבלה  חדשה</t>
  </si>
  <si>
    <t xml:space="preserve"> תחילת מידע טבלה </t>
  </si>
  <si>
    <t xml:space="preserve"> סוף מידע טבלה  
 </t>
  </si>
  <si>
    <t xml:space="preserve"> סוף מידע טבלה </t>
  </si>
  <si>
    <t xml:space="preserve"> תחילת מידע טבלה צד ימין  </t>
  </si>
  <si>
    <t xml:space="preserve">  סוף מידע טבלה צד שמאל </t>
  </si>
  <si>
    <t xml:space="preserve">תחילת מידע טבלה </t>
  </si>
  <si>
    <t xml:space="preserve">תחילת מידע  </t>
  </si>
  <si>
    <t xml:space="preserve">  סוף מידע </t>
  </si>
  <si>
    <t xml:space="preserve"> סוף מידע טבלה צד שמאל </t>
  </si>
  <si>
    <t xml:space="preserve">  תחילת מידע טבלה צד ימין  </t>
  </si>
  <si>
    <t xml:space="preserve">  תחילת מידע  צד ימין  </t>
  </si>
  <si>
    <t xml:space="preserve">  תחילת מידע טבלה </t>
  </si>
  <si>
    <t xml:space="preserve">תחילת מידע טבלה  </t>
  </si>
  <si>
    <t xml:space="preserve">  סוף מידע טבלה </t>
  </si>
  <si>
    <t xml:space="preserve">  סוף מידע טבלה  </t>
  </si>
  <si>
    <t xml:space="preserve"> סוף מידע טבלה  </t>
  </si>
  <si>
    <t xml:space="preserve"> סוף מידע </t>
  </si>
  <si>
    <t xml:space="preserve"> סוף מידע  </t>
  </si>
  <si>
    <t xml:space="preserve"> סוף מידע  צד שמאל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</si>
</sst>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 * #,##0.00_ ;_ * \-#,##0.00_ ;_ * &quot;-&quot;??_ ;_ @_ "/>
    <numFmt numFmtId="166" formatCode="&quot;₪&quot;#,##0;\-&quot;₪&quot;#,##0"/>
    <numFmt numFmtId="167" formatCode="0.0%"/>
    <numFmt numFmtId="168" formatCode="0.0"/>
    <numFmt numFmtId="169" formatCode="_ &quot;₪&quot;\ * #,##0_ ;_ &quot;₪&quot;\ * \-#,##0_ ;_ &quot;₪&quot;\ * &quot;-&quot;??_ ;_ @_ "/>
    <numFmt numFmtId="170" formatCode="_ &quot;₪&quot;\ * #,##0.0_ ;_ &quot;₪&quot;\ * \-#,##0.0_ ;_ &quot;₪&quot;\ * &quot;-&quot;??_ ;_ @_ "/>
    <numFmt numFmtId="171" formatCode="&quot;₪&quot;#,##0.00"/>
  </numFmts>
  <fonts count="77">
    <font>
      <sz val="12"/>
      <color theme="1"/>
      <name val="Arial"/>
      <family val="2"/>
      <charset val="-79"/>
      <scheme val="minor"/>
    </font>
    <font>
      <sz val="10"/>
      <color theme="1"/>
      <name val="Arial"/>
      <family val="2"/>
    </font>
    <font>
      <sz val="11"/>
      <color theme="1"/>
      <name val="Arial"/>
      <family val="2"/>
      <charset val="-79"/>
      <scheme val="minor"/>
    </font>
    <font>
      <b/>
      <sz val="16"/>
      <color indexed="8"/>
      <name val="Arial"/>
      <family val="2"/>
      <scheme val="minor"/>
    </font>
    <font>
      <b/>
      <sz val="14"/>
      <color indexed="8"/>
      <name val="Arial"/>
      <family val="2"/>
      <scheme val="minor"/>
    </font>
    <font>
      <b/>
      <sz val="12"/>
      <color indexed="8"/>
      <name val="Arial"/>
      <family val="2"/>
      <scheme val="minor"/>
    </font>
    <font>
      <sz val="14"/>
      <color indexed="8"/>
      <name val="Arial"/>
      <family val="2"/>
      <scheme val="minor"/>
    </font>
    <font>
      <b/>
      <sz val="11"/>
      <name val="Arial"/>
      <family val="2"/>
      <scheme val="minor"/>
    </font>
    <font>
      <b/>
      <sz val="11"/>
      <color indexed="8"/>
      <name val="Arial"/>
      <family val="2"/>
      <scheme val="minor"/>
    </font>
    <font>
      <b/>
      <sz val="11"/>
      <color theme="1"/>
      <name val="Arial"/>
      <family val="2"/>
      <scheme val="minor"/>
    </font>
    <font>
      <sz val="11"/>
      <color indexed="8"/>
      <name val="Arial"/>
      <family val="2"/>
      <scheme val="minor"/>
    </font>
    <font>
      <sz val="12"/>
      <name val="Arial"/>
      <family val="2"/>
      <scheme val="minor"/>
    </font>
    <font>
      <sz val="10"/>
      <name val="Arial"/>
      <family val="2"/>
    </font>
    <font>
      <sz val="11"/>
      <name val="Arial"/>
      <family val="2"/>
      <scheme val="minor"/>
    </font>
    <font>
      <b/>
      <sz val="14"/>
      <color theme="1"/>
      <name val="Arial"/>
      <family val="2"/>
      <scheme val="minor"/>
    </font>
    <font>
      <sz val="11"/>
      <name val="Arial"/>
      <family val="2"/>
    </font>
    <font>
      <sz val="11"/>
      <name val="Arial (גוף)"/>
      <family val="2"/>
    </font>
    <font>
      <sz val="14"/>
      <name val="Arial"/>
      <family val="2"/>
      <scheme val="minor"/>
    </font>
    <font>
      <b/>
      <sz val="16"/>
      <color indexed="8"/>
      <name val="David"/>
      <family val="2"/>
    </font>
    <font>
      <b/>
      <sz val="14"/>
      <color indexed="8"/>
      <name val="David"/>
      <family val="2"/>
    </font>
    <font>
      <b/>
      <u val="single"/>
      <sz val="14"/>
      <color indexed="8"/>
      <name val="David"/>
      <family val="2"/>
    </font>
    <font>
      <b/>
      <u val="single"/>
      <sz val="14"/>
      <color theme="1"/>
      <name val="David"/>
      <family val="2"/>
    </font>
    <font>
      <b/>
      <u val="single"/>
      <sz val="12"/>
      <color theme="1"/>
      <name val="David"/>
      <family val="2"/>
    </font>
    <font>
      <b/>
      <sz val="12"/>
      <color indexed="8"/>
      <name val="David"/>
      <family val="2"/>
    </font>
    <font>
      <b/>
      <sz val="14"/>
      <color rgb="FFFFFF00"/>
      <name val="David"/>
      <family val="2"/>
    </font>
    <font>
      <b/>
      <sz val="14"/>
      <color rgb="FFFF0000"/>
      <name val="David"/>
      <family val="2"/>
    </font>
    <font>
      <b/>
      <sz val="12"/>
      <name val="David"/>
      <family val="2"/>
    </font>
    <font>
      <b/>
      <sz val="14"/>
      <name val="David"/>
      <family val="2"/>
    </font>
    <font>
      <sz val="14"/>
      <color indexed="8"/>
      <name val="David"/>
      <family val="2"/>
    </font>
    <font>
      <sz val="11"/>
      <color theme="1"/>
      <name val="David"/>
      <family val="2"/>
    </font>
    <font>
      <sz val="14"/>
      <color theme="1"/>
      <name val="David"/>
      <family val="2"/>
    </font>
    <font>
      <b/>
      <sz val="20"/>
      <name val="David"/>
      <family val="2"/>
    </font>
    <font>
      <sz val="12"/>
      <color theme="1"/>
      <name val="David"/>
      <family val="2"/>
    </font>
    <font>
      <b/>
      <sz val="12"/>
      <color theme="1"/>
      <name val="David"/>
      <family val="2"/>
    </font>
    <font>
      <sz val="12"/>
      <name val="David"/>
      <family val="2"/>
    </font>
    <font>
      <b/>
      <u val="single"/>
      <sz val="12"/>
      <name val="David"/>
      <family val="2"/>
    </font>
    <font>
      <u val="single"/>
      <sz val="12"/>
      <name val="David"/>
      <family val="2"/>
    </font>
    <font>
      <b/>
      <u val="single"/>
      <sz val="20"/>
      <name val="David"/>
      <family val="2"/>
    </font>
    <font>
      <sz val="20"/>
      <name val="David"/>
      <family val="2"/>
    </font>
    <font>
      <b/>
      <sz val="14"/>
      <color theme="1"/>
      <name val="David"/>
      <family val="2"/>
    </font>
    <font>
      <sz val="14"/>
      <name val="David"/>
      <family val="2"/>
    </font>
    <font>
      <b/>
      <u val="single"/>
      <sz val="14"/>
      <color rgb="FFFF0000"/>
      <name val="David"/>
      <family val="2"/>
    </font>
    <font>
      <b/>
      <u val="single"/>
      <sz val="12"/>
      <color rgb="FFFF0000"/>
      <name val="David"/>
      <family val="2"/>
    </font>
    <font>
      <sz val="20"/>
      <color rgb="FFFF0000"/>
      <name val="David"/>
      <family val="2"/>
    </font>
    <font>
      <b/>
      <sz val="20"/>
      <color rgb="FFFF0000"/>
      <name val="David"/>
      <family val="2"/>
    </font>
    <font>
      <b/>
      <u val="single"/>
      <sz val="14"/>
      <color rgb="FF000000"/>
      <name val="David"/>
      <family val="2"/>
    </font>
    <font>
      <b/>
      <u val="single"/>
      <sz val="14"/>
      <name val="David"/>
      <family val="2"/>
    </font>
    <font>
      <b/>
      <sz val="18"/>
      <name val="David"/>
      <family val="2"/>
    </font>
    <font>
      <b/>
      <u val="single"/>
      <sz val="18"/>
      <name val="David"/>
      <family val="2"/>
    </font>
    <font>
      <u val="single"/>
      <sz val="11"/>
      <name val="Arial"/>
      <family val="2"/>
      <charset val="-79"/>
      <scheme val="minor"/>
    </font>
    <font>
      <u val="single"/>
      <sz val="20"/>
      <name val="David"/>
      <family val="2"/>
    </font>
    <font>
      <u val="single"/>
      <sz val="20"/>
      <name val="Arial"/>
      <family val="2"/>
      <charset val="-79"/>
      <scheme val="minor"/>
    </font>
    <font>
      <b/>
      <u val="single"/>
      <sz val="20"/>
      <color theme="1"/>
      <name val="David"/>
      <family val="2"/>
    </font>
    <font>
      <sz val="20"/>
      <color theme="1"/>
      <name val="David"/>
      <family val="2"/>
    </font>
    <font>
      <b/>
      <sz val="20"/>
      <color theme="1"/>
      <name val="David"/>
      <family val="2"/>
    </font>
    <font>
      <b/>
      <sz val="16"/>
      <color theme="1"/>
      <name val="Arial"/>
      <family val="2"/>
      <scheme val="minor"/>
    </font>
    <font>
      <sz val="12"/>
      <color rgb="FFFF0000"/>
      <name val="David"/>
      <family val="2"/>
    </font>
    <font>
      <u val="single"/>
      <sz val="12"/>
      <color theme="1"/>
      <name val="David"/>
      <family val="2"/>
      <charset val="-79"/>
    </font>
    <font>
      <sz val="11"/>
      <name val="David"/>
      <family val="2"/>
      <charset val="-79"/>
    </font>
    <font>
      <b/>
      <sz val="11"/>
      <name val="David"/>
      <family val="2"/>
      <charset val="-79"/>
    </font>
    <font>
      <b/>
      <sz val="16"/>
      <color theme="1"/>
      <name val="David"/>
      <family val="2"/>
      <charset val="-79"/>
    </font>
    <font>
      <b/>
      <sz val="16"/>
      <name val="David"/>
      <family val="2"/>
      <charset val="-79"/>
    </font>
    <font>
      <b/>
      <u val="single"/>
      <sz val="22"/>
      <color theme="1"/>
      <name val="David"/>
      <family val="2"/>
      <charset val="-79"/>
    </font>
    <font>
      <b/>
      <sz val="11"/>
      <color theme="1"/>
      <name val="David"/>
      <family val="2"/>
      <charset val="-79"/>
    </font>
    <font>
      <sz val="11"/>
      <color theme="0"/>
      <name val="Arial"/>
      <family val="2"/>
      <charset val="-79"/>
      <scheme val="minor"/>
    </font>
    <font>
      <u val="single"/>
      <sz val="20"/>
      <color theme="0"/>
      <name val="David"/>
      <family val="2"/>
    </font>
    <font>
      <sz val="12"/>
      <color theme="0"/>
      <name val="David"/>
      <family val="2"/>
    </font>
    <font>
      <b/>
      <sz val="11"/>
      <color theme="0"/>
      <name val="Arial"/>
      <family val="2"/>
      <scheme val="minor"/>
    </font>
    <font>
      <sz val="14"/>
      <color theme="0"/>
      <name val="Arial"/>
      <family val="2"/>
      <charset val="-79"/>
      <scheme val="minor"/>
    </font>
    <font>
      <b/>
      <sz val="12"/>
      <color theme="0"/>
      <name val="David"/>
      <family val="2"/>
    </font>
    <font>
      <sz val="20"/>
      <color theme="0"/>
      <name val="David"/>
      <family val="2"/>
    </font>
    <font>
      <b/>
      <u val="single"/>
      <sz val="12"/>
      <color theme="0"/>
      <name val="David"/>
      <family val="2"/>
    </font>
    <font>
      <sz val="12"/>
      <color theme="0"/>
      <name val="Arial"/>
      <family val="2"/>
      <charset val="-79"/>
      <scheme val="minor"/>
    </font>
    <font>
      <b/>
      <sz val="14"/>
      <color theme="0"/>
      <name val="Arial"/>
      <family val="2"/>
      <scheme val="minor"/>
    </font>
    <font>
      <b/>
      <sz val="16"/>
      <color theme="0"/>
      <name val="Arial"/>
      <family val="2"/>
      <scheme val="minor"/>
    </font>
    <font>
      <b/>
      <sz val="12"/>
      <color theme="0"/>
      <name val="Arial"/>
      <family val="2"/>
      <scheme val="minor"/>
    </font>
    <font>
      <b/>
      <sz val="14"/>
      <color theme="0"/>
      <name val="David"/>
      <family val="2"/>
    </font>
  </fonts>
  <fills count="18">
    <fill>
      <patternFill patternType="none"/>
    </fill>
    <fill>
      <patternFill patternType="gray125"/>
    </fill>
    <fill>
      <patternFill patternType="solid">
        <fgColor theme="0"/>
        <bgColor indexed="64"/>
      </patternFill>
    </fill>
    <fill>
      <patternFill patternType="solid">
        <fgColor theme="0" tint="-0.34984999895095825"/>
        <bgColor indexed="64"/>
      </patternFill>
    </fill>
    <fill>
      <patternFill patternType="solid">
        <fgColor indexed="9"/>
        <bgColor indexed="64"/>
      </patternFill>
    </fill>
    <fill>
      <patternFill patternType="solid">
        <fgColor theme="0" tint="-0.3497900068759918"/>
        <bgColor indexed="64"/>
      </patternFill>
    </fill>
    <fill>
      <patternFill patternType="solid">
        <fgColor theme="0" tint="-0.04986000061035156"/>
        <bgColor indexed="64"/>
      </patternFill>
    </fill>
    <fill>
      <patternFill patternType="solid">
        <fgColor rgb="FFFFFF00"/>
        <bgColor indexed="64"/>
      </patternFill>
    </fill>
    <fill>
      <patternFill patternType="solid">
        <fgColor rgb="FF00ED71"/>
        <bgColor indexed="64"/>
      </patternFill>
    </fill>
    <fill>
      <patternFill patternType="solid">
        <fgColor theme="2"/>
        <bgColor indexed="64"/>
      </patternFill>
    </fill>
    <fill>
      <patternFill patternType="solid">
        <fgColor theme="0" tint="-0.1499900072813034"/>
        <bgColor indexed="64"/>
      </patternFill>
    </fill>
    <fill>
      <patternFill patternType="solid">
        <fgColor rgb="FFA7F12D"/>
        <bgColor indexed="64"/>
      </patternFill>
    </fill>
    <fill>
      <patternFill patternType="solid">
        <fgColor rgb="FF00B050"/>
        <bgColor indexed="64"/>
      </patternFill>
    </fill>
    <fill>
      <patternFill patternType="solid">
        <fgColor theme="2" tint="-0.09996999800205231"/>
        <bgColor indexed="64"/>
      </patternFill>
    </fill>
    <fill>
      <patternFill patternType="solid">
        <fgColor theme="0" tint="-0.14986999332904816"/>
        <bgColor indexed="64"/>
      </patternFill>
    </fill>
    <fill>
      <patternFill patternType="solid">
        <fgColor theme="0" tint="-0.24985000491142273"/>
        <bgColor indexed="64"/>
      </patternFill>
    </fill>
    <fill>
      <patternFill patternType="solid">
        <fgColor theme="0" tint="-0.04997999966144562"/>
        <bgColor indexed="64"/>
      </patternFill>
    </fill>
    <fill>
      <patternFill patternType="solid">
        <fgColor theme="0" tint="-0.3499799966812134"/>
        <bgColor indexed="64"/>
      </patternFill>
    </fill>
  </fills>
  <borders count="59">
    <border>
      <left/>
      <right/>
      <top/>
      <bottom/>
      <diagonal/>
    </border>
    <border>
      <left style="thin">
        <color auto="1"/>
      </left>
      <right style="thin">
        <color auto="1"/>
      </right>
      <top style="thin">
        <color auto="1"/>
      </top>
      <bottom style="thin">
        <color auto="1"/>
      </bottom>
    </border>
    <border>
      <left style="medium">
        <color auto="1"/>
      </left>
      <right/>
      <top style="thin">
        <color auto="1"/>
      </top>
      <bottom style="medium">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style="medium">
        <color auto="1"/>
      </bottom>
    </border>
    <border>
      <left style="thin">
        <color auto="1"/>
      </left>
      <right/>
      <top style="thin">
        <color auto="1"/>
      </top>
      <bottom/>
    </border>
    <border>
      <left style="thin">
        <color auto="1"/>
      </left>
      <right style="thin">
        <color auto="1"/>
      </right>
      <top/>
      <bottom style="thin">
        <color auto="1"/>
      </bottom>
    </border>
    <border>
      <left/>
      <right style="medium">
        <color auto="1"/>
      </right>
      <top/>
      <bottom style="medium">
        <color auto="1"/>
      </bottom>
    </border>
    <border>
      <left style="medium">
        <color auto="1"/>
      </left>
      <right style="thin">
        <color auto="1"/>
      </right>
      <top style="thin">
        <color auto="1"/>
      </top>
      <bottom/>
    </border>
    <border>
      <left style="thin">
        <color auto="1"/>
      </left>
      <right style="medium">
        <color auto="1"/>
      </right>
      <top style="medium">
        <color auto="1"/>
      </top>
      <bottom style="thin">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medium">
        <color auto="1"/>
      </bottom>
    </border>
    <border>
      <left style="medium">
        <color auto="1"/>
      </left>
      <right/>
      <top style="medium">
        <color auto="1"/>
      </top>
      <bottom style="thin">
        <color auto="1"/>
      </bottom>
    </border>
    <border>
      <left style="medium">
        <color auto="1"/>
      </left>
      <right style="medium">
        <color auto="1"/>
      </right>
      <top style="medium">
        <color auto="1"/>
      </top>
      <bottom style="thin">
        <color auto="1"/>
      </bottom>
    </border>
    <border>
      <left style="thin">
        <color auto="1"/>
      </left>
      <right/>
      <top style="medium">
        <color auto="1"/>
      </top>
      <bottom style="thin">
        <color auto="1"/>
      </bottom>
    </border>
    <border>
      <left style="thin">
        <color auto="1"/>
      </left>
      <right style="thin">
        <color auto="1"/>
      </right>
      <top style="medium">
        <color auto="1"/>
      </top>
      <bottom style="thin">
        <color auto="1"/>
      </bottom>
    </border>
    <border>
      <left style="medium">
        <color auto="1"/>
      </left>
      <right/>
      <top style="medium">
        <color auto="1"/>
      </top>
      <bottom style="medium">
        <color auto="1"/>
      </bottom>
    </border>
    <border>
      <left/>
      <right style="thin">
        <color auto="1"/>
      </right>
      <top style="medium">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style="medium">
        <color auto="1"/>
      </top>
      <bottom style="medium">
        <color auto="1"/>
      </bottom>
    </border>
    <border>
      <left style="thin">
        <color auto="1"/>
      </left>
      <right/>
      <top style="thin">
        <color auto="1"/>
      </top>
      <bottom style="thin">
        <color auto="1"/>
      </bottom>
    </border>
    <border>
      <left/>
      <right style="medium">
        <color auto="1"/>
      </right>
      <top style="thin">
        <color auto="1"/>
      </top>
      <bottom style="medium">
        <color auto="1"/>
      </bottom>
    </border>
    <border>
      <left style="medium">
        <color auto="1"/>
      </left>
      <right/>
      <top/>
      <bottom style="thin">
        <color auto="1"/>
      </bottom>
    </border>
    <border>
      <left style="medium">
        <color auto="1"/>
      </left>
      <right style="medium">
        <color auto="1"/>
      </right>
      <top/>
      <bottom style="thin">
        <color auto="1"/>
      </bottom>
    </border>
    <border>
      <left/>
      <right style="medium">
        <color auto="1"/>
      </right>
      <top/>
      <bottom style="thin">
        <color auto="1"/>
      </bottom>
    </border>
    <border>
      <left style="medium">
        <color auto="1"/>
      </left>
      <right style="thin">
        <color auto="1"/>
      </right>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top/>
      <bottom/>
    </border>
    <border>
      <left style="thin">
        <color auto="1"/>
      </left>
      <right style="thin">
        <color auto="1"/>
      </right>
      <top style="medium">
        <color auto="1"/>
      </top>
      <bottom/>
    </border>
    <border>
      <left/>
      <right style="thin">
        <color auto="1"/>
      </right>
      <top style="thin">
        <color auto="1"/>
      </top>
      <bottom style="medium">
        <color auto="1"/>
      </bottom>
    </border>
    <border>
      <left/>
      <right style="thin">
        <color auto="1"/>
      </right>
      <top style="thin">
        <color auto="1"/>
      </top>
      <bottom/>
    </border>
    <border>
      <left/>
      <right style="thin">
        <color auto="1"/>
      </right>
      <top/>
      <bottom style="thin">
        <color auto="1"/>
      </bottom>
    </border>
    <border>
      <left style="thin">
        <color auto="1"/>
      </left>
      <right style="thin">
        <color auto="1"/>
      </right>
      <top/>
      <bottom/>
    </border>
    <border>
      <left style="medium">
        <color auto="1"/>
      </left>
      <right/>
      <top style="medium">
        <color auto="1"/>
      </top>
      <bottom/>
    </border>
    <border>
      <left style="thin">
        <color auto="1"/>
      </left>
      <right style="medium">
        <color auto="1"/>
      </right>
      <top/>
      <bottom/>
    </border>
    <border>
      <left style="medium">
        <color auto="1"/>
      </left>
      <right/>
      <top/>
      <bottom style="medium">
        <color auto="1"/>
      </bottom>
    </border>
    <border>
      <left/>
      <right style="thin">
        <color auto="1"/>
      </right>
      <top style="medium">
        <color auto="1"/>
      </top>
      <bottom style="medium">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border>
    <border>
      <left style="thin">
        <color auto="1"/>
      </left>
      <right style="medium">
        <color auto="1"/>
      </right>
      <top style="medium">
        <color auto="1"/>
      </top>
      <bottom/>
    </border>
    <border>
      <left style="thin">
        <color auto="1"/>
      </left>
      <right style="medium">
        <color auto="1"/>
      </right>
      <top/>
      <bottom style="thin">
        <color auto="1"/>
      </bottom>
    </border>
    <border>
      <left style="thin">
        <color auto="1"/>
      </left>
      <right style="medium">
        <color auto="1"/>
      </right>
      <top style="thin">
        <color auto="1"/>
      </top>
      <bottom/>
    </border>
    <border>
      <left style="medium">
        <color auto="1"/>
      </left>
      <right style="thin">
        <color auto="1"/>
      </right>
      <top style="medium">
        <color auto="1"/>
      </top>
      <bottom/>
    </border>
    <border>
      <left style="medium">
        <color auto="1"/>
      </left>
      <right style="thin">
        <color auto="1"/>
      </right>
      <top style="medium">
        <color auto="1"/>
      </top>
      <bottom style="medium">
        <color auto="1"/>
      </bottom>
    </border>
    <border>
      <left style="thin">
        <color auto="1"/>
      </left>
      <right/>
      <top/>
      <bottom/>
    </border>
    <border>
      <left/>
      <right/>
      <top style="thin">
        <color auto="1"/>
      </top>
      <bottom/>
    </border>
    <border>
      <left/>
      <right/>
      <top style="medium">
        <color auto="1"/>
      </top>
      <bottom/>
    </border>
    <border>
      <left/>
      <right/>
      <top/>
      <bottom style="medium">
        <color auto="1"/>
      </bottom>
    </border>
    <border>
      <left/>
      <right style="medium">
        <color auto="1"/>
      </right>
      <top style="thin">
        <color auto="1"/>
      </top>
      <bottom style="thin">
        <color auto="1"/>
      </bottom>
    </border>
    <border>
      <left/>
      <right style="medium">
        <color auto="1"/>
      </right>
      <top/>
      <bottom/>
    </border>
    <border>
      <left style="medium">
        <color auto="1"/>
      </left>
      <right/>
      <top style="thin">
        <color auto="1"/>
      </top>
      <bottom style="thin">
        <color auto="1"/>
      </bottom>
    </border>
    <border>
      <left style="medium">
        <color auto="1"/>
      </left>
      <right/>
      <top style="thin">
        <color auto="1"/>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 fillId="0" borderId="0">
      <alignment/>
      <protection/>
    </xf>
    <xf numFmtId="0" fontId="15" fillId="0" borderId="0">
      <alignment/>
      <protection/>
    </xf>
    <xf numFmtId="165" fontId="15" fillId="0" borderId="0" applyFont="0" applyFill="0" applyBorder="0" applyAlignment="0" applyProtection="0"/>
  </cellStyleXfs>
  <cellXfs count="431">
    <xf numFmtId="0" fontId="0" fillId="0" borderId="0" xfId="0"/>
    <xf numFmtId="0" fontId="3" fillId="2" borderId="0" xfId="20" applyFont="1" applyFill="1" applyAlignment="1">
      <alignment horizontal="center" vertical="center" wrapText="1" readingOrder="2"/>
      <protection/>
    </xf>
    <xf numFmtId="0" fontId="3" fillId="2" borderId="0" xfId="20" applyFont="1" applyFill="1" applyAlignment="1">
      <alignment vertical="top" wrapText="1" readingOrder="2"/>
      <protection/>
    </xf>
    <xf numFmtId="0" fontId="2" fillId="0" borderId="0" xfId="20">
      <alignment/>
      <protection/>
    </xf>
    <xf numFmtId="0" fontId="2" fillId="3" borderId="0" xfId="20" applyFill="1">
      <alignment/>
      <protection/>
    </xf>
    <xf numFmtId="0" fontId="5" fillId="2" borderId="0" xfId="20" applyFont="1" applyFill="1" applyAlignment="1">
      <alignment horizontal="right" vertical="top" wrapText="1" readingOrder="2"/>
      <protection/>
    </xf>
    <xf numFmtId="0" fontId="5" fillId="2" borderId="0" xfId="20" applyFont="1" applyFill="1" applyAlignment="1">
      <alignment vertical="top" wrapText="1"/>
      <protection/>
    </xf>
    <xf numFmtId="0" fontId="5" fillId="0" borderId="0" xfId="20" applyFont="1" applyAlignment="1">
      <alignment horizontal="center" vertical="center"/>
      <protection/>
    </xf>
    <xf numFmtId="0" fontId="5" fillId="2" borderId="0" xfId="20" applyFont="1" applyFill="1" applyAlignment="1">
      <alignment horizontal="right" vertical="top" wrapText="1"/>
      <protection/>
    </xf>
    <xf numFmtId="0" fontId="2" fillId="2" borderId="0" xfId="20" applyFill="1">
      <alignment/>
      <protection/>
    </xf>
    <xf numFmtId="0" fontId="5" fillId="0" borderId="0" xfId="20" applyFont="1" applyAlignment="1">
      <alignment vertical="center"/>
      <protection/>
    </xf>
    <xf numFmtId="0" fontId="5" fillId="0" borderId="0" xfId="20" applyFont="1" applyAlignment="1">
      <alignment horizontal="right" vertical="top" wrapText="1"/>
      <protection/>
    </xf>
    <xf numFmtId="0" fontId="6" fillId="2" borderId="0" xfId="20" applyFont="1" applyFill="1">
      <alignment/>
      <protection/>
    </xf>
    <xf numFmtId="0" fontId="2" fillId="2" borderId="0" xfId="20" applyFill="1" applyAlignment="1">
      <alignment horizontal="center"/>
      <protection/>
    </xf>
    <xf numFmtId="0" fontId="4" fillId="2" borderId="0" xfId="20" applyFont="1" applyFill="1">
      <alignment/>
      <protection/>
    </xf>
    <xf numFmtId="0" fontId="8" fillId="2" borderId="0" xfId="20" applyFont="1" applyFill="1">
      <alignment/>
      <protection/>
    </xf>
    <xf numFmtId="0" fontId="7" fillId="0" borderId="0" xfId="20" applyFont="1">
      <alignment/>
      <protection/>
    </xf>
    <xf numFmtId="0" fontId="13" fillId="0" borderId="0" xfId="20" applyFont="1" applyProtection="1">
      <alignment/>
      <protection locked="0"/>
    </xf>
    <xf numFmtId="0" fontId="13" fillId="0" borderId="0" xfId="20" applyFont="1">
      <alignment/>
      <protection/>
    </xf>
    <xf numFmtId="0" fontId="7" fillId="0" borderId="0" xfId="20" applyFont="1" applyProtection="1">
      <alignment/>
      <protection locked="0"/>
    </xf>
    <xf numFmtId="0" fontId="13" fillId="2" borderId="0" xfId="20" applyFont="1" applyFill="1" applyProtection="1">
      <alignment/>
      <protection locked="0"/>
    </xf>
    <xf numFmtId="0" fontId="13" fillId="4" borderId="0" xfId="20" applyFont="1" applyFill="1">
      <alignment/>
      <protection/>
    </xf>
    <xf numFmtId="0" fontId="13" fillId="4" borderId="0" xfId="20" applyFont="1" applyFill="1" applyProtection="1">
      <alignment/>
      <protection locked="0"/>
    </xf>
    <xf numFmtId="0" fontId="13" fillId="0" borderId="0" xfId="20" applyFont="1" applyProtection="1">
      <alignment/>
      <protection locked="0"/>
    </xf>
    <xf numFmtId="0" fontId="11" fillId="2" borderId="0" xfId="20" applyFont="1" applyFill="1" applyProtection="1">
      <alignment/>
      <protection locked="0"/>
    </xf>
    <xf numFmtId="0" fontId="13" fillId="0" borderId="0" xfId="20" applyFont="1">
      <alignment/>
      <protection/>
    </xf>
    <xf numFmtId="0" fontId="13" fillId="2" borderId="0" xfId="20" applyFont="1" applyFill="1">
      <alignment/>
      <protection/>
    </xf>
    <xf numFmtId="0" fontId="13" fillId="5" borderId="0" xfId="20" applyFont="1" applyFill="1" applyProtection="1">
      <alignment/>
      <protection locked="0"/>
    </xf>
    <xf numFmtId="0" fontId="13" fillId="2" borderId="0" xfId="20" applyFont="1" applyFill="1" applyAlignment="1">
      <alignment readingOrder="2"/>
      <protection/>
    </xf>
    <xf numFmtId="0" fontId="13" fillId="2" borderId="0" xfId="20" applyFont="1" applyFill="1" applyAlignment="1">
      <alignment horizontal="right" readingOrder="2"/>
      <protection/>
    </xf>
    <xf numFmtId="0" fontId="16" fillId="2" borderId="0" xfId="20" applyFont="1" applyFill="1">
      <alignment/>
      <protection/>
    </xf>
    <xf numFmtId="0" fontId="13" fillId="2" borderId="0" xfId="20" applyFont="1" applyFill="1" applyAlignment="1" applyProtection="1">
      <alignment horizontal="right" readingOrder="2"/>
      <protection locked="0"/>
    </xf>
    <xf numFmtId="0" fontId="13" fillId="0" borderId="0" xfId="20" applyFont="1" applyAlignment="1">
      <alignment horizontal="right" readingOrder="2"/>
      <protection/>
    </xf>
    <xf numFmtId="9" fontId="13" fillId="2" borderId="0" xfId="20" applyNumberFormat="1" applyFont="1" applyFill="1" applyAlignment="1" applyProtection="1">
      <alignment horizontal="right" readingOrder="2"/>
      <protection locked="0"/>
    </xf>
    <xf numFmtId="0" fontId="13" fillId="2" borderId="0" xfId="20" applyFont="1" applyFill="1" applyAlignment="1" applyProtection="1">
      <alignment horizontal="right" vertical="center" readingOrder="2"/>
      <protection locked="0"/>
    </xf>
    <xf numFmtId="0" fontId="13" fillId="5" borderId="0" xfId="20" applyFont="1" applyFill="1" applyAlignment="1" applyProtection="1">
      <alignment horizontal="right" readingOrder="2"/>
      <protection locked="0"/>
    </xf>
    <xf numFmtId="0" fontId="11" fillId="2" borderId="0" xfId="20" applyFont="1" applyFill="1">
      <alignment/>
      <protection/>
    </xf>
    <xf numFmtId="9" fontId="13" fillId="0" borderId="0" xfId="20" applyNumberFormat="1" applyFont="1">
      <alignment/>
      <protection/>
    </xf>
    <xf numFmtId="9" fontId="13" fillId="0" borderId="0" xfId="20" applyNumberFormat="1" applyFont="1" applyProtection="1">
      <alignment/>
      <protection locked="0"/>
    </xf>
    <xf numFmtId="0" fontId="13" fillId="0" borderId="0" xfId="20" applyFont="1" applyAlignment="1">
      <alignment vertical="center" readingOrder="2"/>
      <protection/>
    </xf>
    <xf numFmtId="0" fontId="7" fillId="0" borderId="0" xfId="20" applyFont="1" applyAlignment="1">
      <alignment vertical="center"/>
      <protection/>
    </xf>
    <xf numFmtId="0" fontId="17" fillId="0" borderId="0" xfId="20" applyFont="1" applyAlignment="1">
      <alignment horizontal="right" vertical="center" readingOrder="2"/>
      <protection/>
    </xf>
    <xf numFmtId="0" fontId="9" fillId="0" borderId="0" xfId="0" applyFont="1"/>
    <xf numFmtId="0" fontId="19" fillId="2" borderId="0" xfId="20" applyFont="1" applyFill="1" applyAlignment="1">
      <alignment horizontal="right" vertical="top" readingOrder="2"/>
      <protection/>
    </xf>
    <xf numFmtId="0" fontId="19" fillId="2" borderId="0" xfId="20" applyFont="1" applyFill="1" applyAlignment="1">
      <alignment horizontal="center" vertical="center" wrapText="1" readingOrder="2"/>
      <protection/>
    </xf>
    <xf numFmtId="0" fontId="21" fillId="2" borderId="0" xfId="20" applyFont="1" applyFill="1" applyAlignment="1">
      <alignment horizontal="right" readingOrder="2"/>
      <protection/>
    </xf>
    <xf numFmtId="167" fontId="27" fillId="6" borderId="1" xfId="21" applyNumberFormat="1" applyFont="1" applyFill="1" applyBorder="1" applyAlignment="1">
      <alignment horizontal="center" vertical="center"/>
    </xf>
    <xf numFmtId="0" fontId="28" fillId="6" borderId="1" xfId="20" applyFont="1" applyFill="1" applyBorder="1" applyAlignment="1">
      <alignment horizontal="center"/>
      <protection/>
    </xf>
    <xf numFmtId="167" fontId="19" fillId="6" borderId="1" xfId="21" applyNumberFormat="1" applyFont="1" applyFill="1" applyBorder="1" applyAlignment="1">
      <alignment horizontal="center" vertical="center"/>
    </xf>
    <xf numFmtId="0" fontId="19" fillId="6" borderId="1" xfId="20" applyFont="1" applyFill="1" applyBorder="1" applyAlignment="1">
      <alignment horizontal="center"/>
      <protection/>
    </xf>
    <xf numFmtId="0" fontId="29" fillId="2" borderId="0" xfId="20" applyFont="1" applyFill="1">
      <alignment/>
      <protection/>
    </xf>
    <xf numFmtId="0" fontId="28" fillId="2" borderId="0" xfId="20" applyFont="1" applyFill="1">
      <alignment/>
      <protection/>
    </xf>
    <xf numFmtId="0" fontId="29" fillId="2" borderId="0" xfId="20" applyFont="1" applyFill="1" applyAlignment="1">
      <alignment horizontal="center"/>
      <protection/>
    </xf>
    <xf numFmtId="0" fontId="19" fillId="2" borderId="0" xfId="20" applyFont="1" applyFill="1">
      <alignment/>
      <protection/>
    </xf>
    <xf numFmtId="0" fontId="19" fillId="2" borderId="0" xfId="20" applyFont="1" applyFill="1" applyAlignment="1">
      <alignment vertical="center"/>
      <protection/>
    </xf>
    <xf numFmtId="0" fontId="25" fillId="2" borderId="0" xfId="20" applyFont="1" applyFill="1" applyAlignment="1">
      <alignment vertical="center"/>
      <protection/>
    </xf>
    <xf numFmtId="49" fontId="19" fillId="2" borderId="0" xfId="20" applyNumberFormat="1" applyFont="1" applyFill="1">
      <alignment/>
      <protection/>
    </xf>
    <xf numFmtId="0" fontId="30" fillId="2" borderId="0" xfId="20" applyFont="1" applyFill="1" applyAlignment="1">
      <alignment horizontal="center"/>
      <protection/>
    </xf>
    <xf numFmtId="0" fontId="19" fillId="2" borderId="0" xfId="20" applyFont="1" applyFill="1" applyAlignment="1">
      <alignment horizontal="left"/>
      <protection/>
    </xf>
    <xf numFmtId="0" fontId="23" fillId="2" borderId="0" xfId="20" applyFont="1" applyFill="1">
      <alignment/>
      <protection/>
    </xf>
    <xf numFmtId="0" fontId="31" fillId="2" borderId="0" xfId="20" applyFont="1" applyFill="1" applyAlignment="1">
      <alignment horizontal="center" readingOrder="2"/>
      <protection/>
    </xf>
    <xf numFmtId="0" fontId="34" fillId="2" borderId="0" xfId="20" applyFont="1" applyFill="1">
      <alignment/>
      <protection/>
    </xf>
    <xf numFmtId="0" fontId="35" fillId="2" borderId="0" xfId="20" applyFont="1" applyFill="1" applyAlignment="1">
      <alignment horizontal="right" readingOrder="2"/>
      <protection/>
    </xf>
    <xf numFmtId="0" fontId="34" fillId="4" borderId="0" xfId="20" applyFont="1" applyFill="1">
      <alignment/>
      <protection/>
    </xf>
    <xf numFmtId="0" fontId="26" fillId="4" borderId="0" xfId="20" applyFont="1" applyFill="1">
      <alignment/>
      <protection/>
    </xf>
    <xf numFmtId="0" fontId="34" fillId="4" borderId="0" xfId="20" applyFont="1" applyFill="1" applyAlignment="1">
      <alignment horizontal="right" vertical="center" readingOrder="2"/>
      <protection/>
    </xf>
    <xf numFmtId="0" fontId="34" fillId="4" borderId="0" xfId="20" applyFont="1" applyFill="1" applyProtection="1">
      <alignment/>
      <protection locked="0"/>
    </xf>
    <xf numFmtId="0" fontId="35" fillId="4" borderId="0" xfId="20" applyFont="1" applyFill="1" applyAlignment="1">
      <alignment horizontal="right" vertical="center" readingOrder="2"/>
      <protection/>
    </xf>
    <xf numFmtId="0" fontId="34" fillId="0" borderId="0" xfId="20" applyFont="1">
      <alignment/>
      <protection/>
    </xf>
    <xf numFmtId="169" fontId="34" fillId="7" borderId="2" xfId="22" applyNumberFormat="1" applyFont="1" applyFill="1" applyBorder="1" applyAlignment="1" applyProtection="1">
      <alignment horizontal="center" readingOrder="2"/>
      <protection locked="0"/>
    </xf>
    <xf numFmtId="0" fontId="34" fillId="2" borderId="0" xfId="20" applyFont="1" applyFill="1" applyAlignment="1">
      <alignment horizontal="right" vertical="center" readingOrder="2"/>
      <protection/>
    </xf>
    <xf numFmtId="169" fontId="34" fillId="7" borderId="3" xfId="22" applyNumberFormat="1" applyFont="1" applyFill="1" applyBorder="1" applyAlignment="1" applyProtection="1">
      <alignment horizontal="center" readingOrder="2"/>
      <protection locked="0"/>
    </xf>
    <xf numFmtId="0" fontId="34" fillId="4" borderId="0" xfId="20" applyFont="1" applyFill="1" applyAlignment="1">
      <alignment readingOrder="2"/>
      <protection/>
    </xf>
    <xf numFmtId="0" fontId="34" fillId="0" borderId="4" xfId="20" applyFont="1" applyBorder="1" applyAlignment="1">
      <alignment horizontal="center" vertical="center" wrapText="1" readingOrder="2"/>
      <protection/>
    </xf>
    <xf numFmtId="0" fontId="32" fillId="8" borderId="5" xfId="20" applyFont="1" applyFill="1" applyBorder="1" applyAlignment="1">
      <alignment horizontal="center" readingOrder="2"/>
      <protection/>
    </xf>
    <xf numFmtId="167" fontId="26" fillId="9" borderId="6" xfId="20" applyNumberFormat="1" applyFont="1" applyFill="1" applyBorder="1" applyAlignment="1">
      <alignment horizontal="center" vertical="center" readingOrder="2"/>
      <protection/>
    </xf>
    <xf numFmtId="0" fontId="34" fillId="0" borderId="7" xfId="20" applyFont="1" applyBorder="1" applyAlignment="1">
      <alignment horizontal="center" vertical="center" wrapText="1" readingOrder="2"/>
      <protection/>
    </xf>
    <xf numFmtId="0" fontId="34" fillId="0" borderId="0" xfId="20" applyFont="1" applyAlignment="1">
      <alignment horizontal="right" vertical="center" readingOrder="2"/>
      <protection/>
    </xf>
    <xf numFmtId="0" fontId="26" fillId="4" borderId="2" xfId="20" applyFont="1" applyFill="1" applyBorder="1" applyAlignment="1">
      <alignment horizontal="center" vertical="center" readingOrder="2"/>
      <protection/>
    </xf>
    <xf numFmtId="0" fontId="26" fillId="4" borderId="7" xfId="20" applyFont="1" applyFill="1" applyBorder="1" applyAlignment="1">
      <alignment horizontal="center" vertical="center" readingOrder="2"/>
      <protection/>
    </xf>
    <xf numFmtId="0" fontId="26" fillId="4" borderId="7" xfId="20" applyFont="1" applyFill="1" applyBorder="1" applyAlignment="1">
      <alignment horizontal="center" vertical="center" wrapText="1" readingOrder="2"/>
      <protection/>
    </xf>
    <xf numFmtId="0" fontId="34" fillId="2" borderId="0" xfId="20" applyFont="1" applyFill="1" applyAlignment="1">
      <alignment readingOrder="2"/>
      <protection/>
    </xf>
    <xf numFmtId="0" fontId="26" fillId="4" borderId="0" xfId="20" applyFont="1" applyFill="1" applyAlignment="1">
      <alignment readingOrder="2"/>
      <protection/>
    </xf>
    <xf numFmtId="169" fontId="34" fillId="7" borderId="7" xfId="22" applyNumberFormat="1" applyFont="1" applyFill="1" applyBorder="1" applyAlignment="1" applyProtection="1">
      <alignment horizontal="center" readingOrder="2"/>
      <protection locked="0"/>
    </xf>
    <xf numFmtId="0" fontId="26" fillId="2" borderId="8" xfId="20" applyFont="1" applyFill="1" applyBorder="1" applyAlignment="1">
      <alignment horizontal="center" readingOrder="2"/>
      <protection/>
    </xf>
    <xf numFmtId="0" fontId="34" fillId="2" borderId="9" xfId="20" applyFont="1" applyFill="1" applyBorder="1" applyAlignment="1">
      <alignment horizontal="right" readingOrder="2"/>
      <protection/>
    </xf>
    <xf numFmtId="0" fontId="26" fillId="9" borderId="10" xfId="20" applyFont="1" applyFill="1" applyBorder="1" applyAlignment="1">
      <alignment horizontal="center" readingOrder="2"/>
      <protection/>
    </xf>
    <xf numFmtId="168" fontId="26" fillId="9" borderId="1" xfId="21" applyNumberFormat="1" applyFont="1" applyFill="1" applyBorder="1" applyAlignment="1" applyProtection="1">
      <alignment horizontal="center" vertical="center" readingOrder="2"/>
      <protection/>
    </xf>
    <xf numFmtId="0" fontId="34" fillId="2" borderId="0" xfId="20" applyFont="1" applyFill="1" applyAlignment="1">
      <alignment horizontal="right" readingOrder="2"/>
      <protection/>
    </xf>
    <xf numFmtId="0" fontId="26" fillId="0" borderId="0" xfId="20" applyFont="1" applyAlignment="1">
      <alignment horizontal="center" readingOrder="2"/>
      <protection/>
    </xf>
    <xf numFmtId="168" fontId="26" fillId="0" borderId="0" xfId="21" applyNumberFormat="1" applyFont="1" applyFill="1" applyBorder="1" applyAlignment="1" applyProtection="1">
      <alignment horizontal="center" vertical="center" readingOrder="2"/>
      <protection/>
    </xf>
    <xf numFmtId="0" fontId="34" fillId="0" borderId="0" xfId="20" applyFont="1" applyAlignment="1">
      <alignment readingOrder="2"/>
      <protection/>
    </xf>
    <xf numFmtId="168" fontId="26" fillId="9" borderId="6" xfId="21" applyNumberFormat="1" applyFont="1" applyFill="1" applyBorder="1" applyAlignment="1" applyProtection="1">
      <alignment horizontal="center" vertical="center" readingOrder="2"/>
      <protection/>
    </xf>
    <xf numFmtId="168" fontId="26" fillId="9" borderId="3" xfId="21" applyNumberFormat="1" applyFont="1" applyFill="1" applyBorder="1" applyAlignment="1" applyProtection="1">
      <alignment horizontal="center" vertical="center" readingOrder="2"/>
      <protection/>
    </xf>
    <xf numFmtId="0" fontId="26" fillId="2" borderId="0" xfId="20" applyFont="1" applyFill="1" applyAlignment="1">
      <alignment horizontal="right" readingOrder="2"/>
      <protection/>
    </xf>
    <xf numFmtId="0" fontId="34" fillId="0" borderId="0" xfId="20" applyFont="1" applyAlignment="1">
      <alignment horizontal="right" readingOrder="2"/>
      <protection/>
    </xf>
    <xf numFmtId="0" fontId="26" fillId="2" borderId="4" xfId="20" applyFont="1" applyFill="1" applyBorder="1" applyAlignment="1">
      <alignment horizontal="center" readingOrder="2"/>
      <protection/>
    </xf>
    <xf numFmtId="9" fontId="34" fillId="7" borderId="1" xfId="20" applyNumberFormat="1" applyFont="1" applyFill="1" applyBorder="1" applyAlignment="1" applyProtection="1">
      <alignment horizontal="center" readingOrder="2"/>
      <protection locked="0"/>
    </xf>
    <xf numFmtId="0" fontId="26" fillId="2" borderId="11" xfId="20" applyFont="1" applyFill="1" applyBorder="1" applyAlignment="1">
      <alignment horizontal="center" readingOrder="2"/>
      <protection/>
    </xf>
    <xf numFmtId="9" fontId="26" fillId="9" borderId="12" xfId="20" applyNumberFormat="1" applyFont="1" applyFill="1" applyBorder="1" applyAlignment="1">
      <alignment horizontal="center" readingOrder="2"/>
      <protection/>
    </xf>
    <xf numFmtId="0" fontId="26" fillId="9" borderId="6" xfId="20" applyFont="1" applyFill="1" applyBorder="1" applyAlignment="1">
      <alignment horizontal="center" readingOrder="2"/>
      <protection/>
    </xf>
    <xf numFmtId="0" fontId="26" fillId="2" borderId="0" xfId="20" applyFont="1" applyFill="1" applyAlignment="1">
      <alignment horizontal="center" vertical="center" readingOrder="2"/>
      <protection/>
    </xf>
    <xf numFmtId="0" fontId="34" fillId="0" borderId="0" xfId="20" applyFont="1" applyAlignment="1">
      <alignment horizontal="center"/>
      <protection/>
    </xf>
    <xf numFmtId="0" fontId="34" fillId="0" borderId="7" xfId="20" applyFont="1" applyBorder="1" applyAlignment="1">
      <alignment horizontal="center" vertical="center" readingOrder="2"/>
      <protection/>
    </xf>
    <xf numFmtId="0" fontId="34" fillId="0" borderId="7" xfId="20" applyFont="1" applyBorder="1" applyAlignment="1">
      <alignment vertical="center" wrapText="1" readingOrder="2"/>
      <protection/>
    </xf>
    <xf numFmtId="0" fontId="26" fillId="0" borderId="0" xfId="20" applyFont="1">
      <alignment/>
      <protection/>
    </xf>
    <xf numFmtId="0" fontId="34" fillId="0" borderId="0" xfId="20" applyFont="1" applyAlignment="1">
      <alignment horizontal="right"/>
      <protection/>
    </xf>
    <xf numFmtId="0" fontId="34" fillId="0" borderId="0" xfId="20" applyFont="1" applyAlignment="1">
      <alignment vertical="center"/>
      <protection/>
    </xf>
    <xf numFmtId="9" fontId="26" fillId="7" borderId="13" xfId="15" applyFont="1" applyFill="1" applyBorder="1" applyAlignment="1" applyProtection="1">
      <alignment vertical="center" readingOrder="2"/>
      <protection locked="0"/>
    </xf>
    <xf numFmtId="0" fontId="34" fillId="10" borderId="6" xfId="20" applyFont="1" applyFill="1" applyBorder="1" applyAlignment="1">
      <alignment horizontal="center" vertical="center"/>
      <protection/>
    </xf>
    <xf numFmtId="9" fontId="26" fillId="7" borderId="13" xfId="22" applyNumberFormat="1" applyFont="1" applyFill="1" applyBorder="1" applyAlignment="1" applyProtection="1">
      <alignment vertical="center" readingOrder="2"/>
      <protection locked="0"/>
    </xf>
    <xf numFmtId="0" fontId="26" fillId="0" borderId="0" xfId="20" applyFont="1" applyAlignment="1">
      <alignment horizontal="center" vertical="center" readingOrder="2"/>
      <protection/>
    </xf>
    <xf numFmtId="171" fontId="26" fillId="0" borderId="0" xfId="22" applyNumberFormat="1" applyFont="1" applyFill="1" applyBorder="1" applyAlignment="1" applyProtection="1">
      <alignment horizontal="center" readingOrder="2"/>
      <protection/>
    </xf>
    <xf numFmtId="0" fontId="34" fillId="0" borderId="0" xfId="20" applyFont="1" applyAlignment="1">
      <alignment horizontal="center" vertical="center" readingOrder="2"/>
      <protection/>
    </xf>
    <xf numFmtId="9" fontId="26" fillId="0" borderId="0" xfId="22" applyNumberFormat="1" applyFont="1" applyFill="1" applyBorder="1" applyAlignment="1" applyProtection="1">
      <alignment vertical="center" readingOrder="2"/>
      <protection locked="0"/>
    </xf>
    <xf numFmtId="0" fontId="34" fillId="0" borderId="0" xfId="20" applyFont="1" applyAlignment="1">
      <alignment horizontal="center" vertical="center"/>
      <protection/>
    </xf>
    <xf numFmtId="9" fontId="26" fillId="0" borderId="0" xfId="22" applyNumberFormat="1" applyFont="1" applyFill="1" applyBorder="1" applyAlignment="1" applyProtection="1">
      <alignment vertical="center" readingOrder="2"/>
      <protection/>
    </xf>
    <xf numFmtId="0" fontId="40" fillId="2" borderId="0" xfId="20" applyFont="1" applyFill="1">
      <alignment/>
      <protection/>
    </xf>
    <xf numFmtId="0" fontId="17" fillId="2" borderId="0" xfId="20" applyFont="1" applyFill="1" applyProtection="1">
      <alignment/>
      <protection locked="0"/>
    </xf>
    <xf numFmtId="0" fontId="40" fillId="4" borderId="0" xfId="20" applyFont="1" applyFill="1">
      <alignment/>
      <protection/>
    </xf>
    <xf numFmtId="0" fontId="17" fillId="2" borderId="0" xfId="20" applyFont="1" applyFill="1">
      <alignment/>
      <protection/>
    </xf>
    <xf numFmtId="0" fontId="40" fillId="4" borderId="0" xfId="20" applyFont="1" applyFill="1" applyAlignment="1">
      <alignment readingOrder="2"/>
      <protection/>
    </xf>
    <xf numFmtId="0" fontId="40" fillId="2" borderId="0" xfId="20" applyFont="1" applyFill="1" applyAlignment="1">
      <alignment readingOrder="2"/>
      <protection/>
    </xf>
    <xf numFmtId="0" fontId="17" fillId="2" borderId="0" xfId="20" applyFont="1" applyFill="1" applyAlignment="1">
      <alignment readingOrder="2"/>
      <protection/>
    </xf>
    <xf numFmtId="0" fontId="17" fillId="0" borderId="0" xfId="20" applyFont="1">
      <alignment/>
      <protection/>
    </xf>
    <xf numFmtId="0" fontId="38" fillId="2" borderId="0" xfId="20" applyFont="1" applyFill="1" applyAlignment="1" applyProtection="1">
      <alignment horizontal="right" readingOrder="2"/>
      <protection locked="0"/>
    </xf>
    <xf numFmtId="0" fontId="35" fillId="0" borderId="0" xfId="20" applyFont="1" applyAlignment="1">
      <alignment horizontal="right" vertical="center" readingOrder="2"/>
      <protection/>
    </xf>
    <xf numFmtId="0" fontId="20" fillId="2" borderId="0" xfId="20" applyFont="1" applyFill="1" applyAlignment="1">
      <alignment horizontal="center" vertical="center" wrapText="1" readingOrder="2"/>
      <protection/>
    </xf>
    <xf numFmtId="0" fontId="32" fillId="0" borderId="0" xfId="20" applyFont="1" applyAlignment="1">
      <alignment horizontal="center" readingOrder="2"/>
      <protection/>
    </xf>
    <xf numFmtId="169" fontId="34" fillId="0" borderId="0" xfId="22" applyNumberFormat="1" applyFont="1" applyFill="1" applyBorder="1" applyAlignment="1" applyProtection="1">
      <alignment horizontal="center" readingOrder="2"/>
      <protection locked="0"/>
    </xf>
    <xf numFmtId="167" fontId="26" fillId="0" borderId="0" xfId="20" applyNumberFormat="1" applyFont="1" applyAlignment="1">
      <alignment horizontal="center" vertical="center" readingOrder="2"/>
      <protection/>
    </xf>
    <xf numFmtId="0" fontId="31" fillId="4" borderId="0" xfId="20" applyFont="1" applyFill="1" applyAlignment="1">
      <alignment horizontal="right" vertical="center" readingOrder="2"/>
      <protection/>
    </xf>
    <xf numFmtId="0" fontId="26" fillId="10" borderId="1" xfId="20" applyFont="1" applyFill="1" applyBorder="1" applyAlignment="1">
      <alignment horizontal="center" readingOrder="2"/>
      <protection/>
    </xf>
    <xf numFmtId="0" fontId="26" fillId="11" borderId="1" xfId="20" applyFont="1" applyFill="1" applyBorder="1" applyAlignment="1">
      <alignment horizontal="center"/>
      <protection/>
    </xf>
    <xf numFmtId="0" fontId="26" fillId="11" borderId="13" xfId="20" applyFont="1" applyFill="1" applyBorder="1" applyAlignment="1">
      <alignment horizontal="center"/>
      <protection/>
    </xf>
    <xf numFmtId="170" fontId="26" fillId="11" borderId="14" xfId="20" applyNumberFormat="1" applyFont="1" applyFill="1" applyBorder="1" applyAlignment="1">
      <alignment horizontal="center" readingOrder="2"/>
      <protection/>
    </xf>
    <xf numFmtId="0" fontId="26" fillId="12" borderId="15" xfId="20" applyFont="1" applyFill="1" applyBorder="1" applyAlignment="1">
      <alignment horizontal="center" readingOrder="2"/>
      <protection/>
    </xf>
    <xf numFmtId="0" fontId="26" fillId="12" borderId="12" xfId="20" applyFont="1" applyFill="1" applyBorder="1" applyAlignment="1">
      <alignment horizontal="center" readingOrder="2"/>
      <protection/>
    </xf>
    <xf numFmtId="0" fontId="33" fillId="11" borderId="5" xfId="20" applyFont="1" applyFill="1" applyBorder="1" applyAlignment="1">
      <alignment horizontal="center" readingOrder="2"/>
      <protection/>
    </xf>
    <xf numFmtId="0" fontId="27" fillId="12" borderId="5" xfId="20" applyFont="1" applyFill="1" applyBorder="1" applyAlignment="1">
      <alignment horizontal="center" readingOrder="2"/>
      <protection/>
    </xf>
    <xf numFmtId="0" fontId="26" fillId="12" borderId="16" xfId="20" applyFont="1" applyFill="1" applyBorder="1" applyAlignment="1">
      <alignment horizontal="center" readingOrder="2"/>
      <protection/>
    </xf>
    <xf numFmtId="0" fontId="33" fillId="11" borderId="17" xfId="20" applyFont="1" applyFill="1" applyBorder="1" applyAlignment="1">
      <alignment horizontal="center" readingOrder="2"/>
      <protection/>
    </xf>
    <xf numFmtId="0" fontId="26" fillId="12" borderId="5" xfId="20" applyFont="1" applyFill="1" applyBorder="1" applyAlignment="1">
      <alignment horizontal="center" vertical="center" readingOrder="2"/>
      <protection/>
    </xf>
    <xf numFmtId="0" fontId="26" fillId="12" borderId="12" xfId="20" applyFont="1" applyFill="1" applyBorder="1" applyAlignment="1">
      <alignment horizontal="center" vertical="center"/>
      <protection/>
    </xf>
    <xf numFmtId="0" fontId="33" fillId="11" borderId="18" xfId="20" applyFont="1" applyFill="1" applyBorder="1" applyAlignment="1">
      <alignment horizontal="center" vertical="center" wrapText="1" readingOrder="2"/>
      <protection/>
    </xf>
    <xf numFmtId="0" fontId="35" fillId="4" borderId="0" xfId="20" applyFont="1" applyFill="1" applyAlignment="1">
      <alignment readingOrder="2"/>
      <protection/>
    </xf>
    <xf numFmtId="0" fontId="26" fillId="4" borderId="0" xfId="20" applyFont="1" applyFill="1" applyAlignment="1">
      <alignment horizontal="center" vertical="center" readingOrder="2"/>
      <protection/>
    </xf>
    <xf numFmtId="0" fontId="31" fillId="4" borderId="0" xfId="20" applyFont="1" applyFill="1" applyAlignment="1">
      <alignment vertical="center" readingOrder="2"/>
      <protection/>
    </xf>
    <xf numFmtId="0" fontId="19" fillId="12" borderId="1" xfId="20" applyFont="1" applyFill="1" applyBorder="1" applyAlignment="1">
      <alignment horizontal="center" vertical="center" wrapText="1"/>
      <protection/>
    </xf>
    <xf numFmtId="0" fontId="27" fillId="12" borderId="19" xfId="20" applyFont="1" applyFill="1" applyBorder="1" applyAlignment="1">
      <alignment horizontal="center" vertical="center" readingOrder="2"/>
      <protection/>
    </xf>
    <xf numFmtId="166" fontId="10" fillId="11" borderId="20" xfId="16" applyNumberFormat="1" applyFont="1" applyFill="1" applyBorder="1" applyAlignment="1" applyProtection="1">
      <alignment horizontal="right" readingOrder="2"/>
      <protection/>
    </xf>
    <xf numFmtId="166" fontId="10" fillId="11" borderId="21" xfId="16" applyNumberFormat="1" applyFont="1" applyFill="1" applyBorder="1" applyAlignment="1" applyProtection="1">
      <alignment horizontal="right" readingOrder="2"/>
      <protection/>
    </xf>
    <xf numFmtId="9" fontId="0" fillId="11" borderId="18" xfId="0" applyNumberFormat="1" applyFill="1" applyBorder="1" applyAlignment="1">
      <alignment horizontal="right"/>
    </xf>
    <xf numFmtId="9" fontId="0" fillId="11" borderId="1" xfId="0" applyNumberFormat="1" applyFill="1" applyBorder="1" applyAlignment="1">
      <alignment horizontal="right"/>
    </xf>
    <xf numFmtId="9" fontId="10" fillId="11" borderId="1" xfId="16" applyNumberFormat="1" applyFont="1" applyFill="1" applyBorder="1" applyAlignment="1" applyProtection="1">
      <alignment horizontal="right" readingOrder="2"/>
      <protection/>
    </xf>
    <xf numFmtId="9" fontId="10" fillId="11" borderId="22" xfId="16" applyNumberFormat="1" applyFont="1" applyFill="1" applyBorder="1" applyAlignment="1" applyProtection="1">
      <alignment horizontal="right" readingOrder="2"/>
      <protection/>
    </xf>
    <xf numFmtId="166" fontId="8" fillId="13" borderId="23" xfId="16" applyNumberFormat="1" applyFont="1" applyFill="1" applyBorder="1" applyAlignment="1" applyProtection="1">
      <alignment horizontal="right" readingOrder="2"/>
      <protection/>
    </xf>
    <xf numFmtId="166" fontId="0" fillId="13" borderId="23" xfId="0" applyNumberFormat="1" applyFill="1" applyBorder="1" applyAlignment="1">
      <alignment horizontal="right"/>
    </xf>
    <xf numFmtId="0" fontId="17" fillId="0" borderId="0" xfId="20" applyFont="1" applyProtection="1">
      <alignment/>
      <protection locked="0"/>
    </xf>
    <xf numFmtId="0" fontId="27" fillId="12" borderId="5" xfId="20" applyFont="1" applyFill="1" applyBorder="1" applyAlignment="1">
      <alignment horizontal="center" vertical="center"/>
      <protection/>
    </xf>
    <xf numFmtId="0" fontId="39" fillId="11" borderId="18" xfId="20" applyFont="1" applyFill="1" applyBorder="1" applyAlignment="1">
      <alignment horizontal="center" vertical="center" wrapText="1"/>
      <protection/>
    </xf>
    <xf numFmtId="0" fontId="39" fillId="12" borderId="12" xfId="20" applyFont="1" applyFill="1" applyBorder="1" applyAlignment="1">
      <alignment horizontal="center" vertical="center"/>
      <protection/>
    </xf>
    <xf numFmtId="0" fontId="17" fillId="0" borderId="0" xfId="20" applyFont="1" applyProtection="1">
      <alignment/>
      <protection locked="0"/>
    </xf>
    <xf numFmtId="9" fontId="17" fillId="0" borderId="0" xfId="20" applyNumberFormat="1" applyFont="1" applyProtection="1">
      <alignment/>
      <protection locked="0"/>
    </xf>
    <xf numFmtId="9" fontId="17" fillId="0" borderId="0" xfId="20" applyNumberFormat="1" applyFont="1">
      <alignment/>
      <protection/>
    </xf>
    <xf numFmtId="0" fontId="17" fillId="0" borderId="0" xfId="20" applyFont="1">
      <alignment/>
      <protection/>
    </xf>
    <xf numFmtId="0" fontId="34" fillId="0" borderId="0" xfId="20" applyFont="1" applyAlignment="1">
      <alignment vertical="center" wrapText="1" readingOrder="2"/>
      <protection/>
    </xf>
    <xf numFmtId="0" fontId="27" fillId="0" borderId="0" xfId="20" applyFont="1">
      <alignment/>
      <protection/>
    </xf>
    <xf numFmtId="0" fontId="40" fillId="0" borderId="0" xfId="20" applyFont="1">
      <alignment/>
      <protection/>
    </xf>
    <xf numFmtId="0" fontId="27" fillId="0" borderId="0" xfId="20" applyFont="1" applyAlignment="1">
      <alignment vertical="center"/>
      <protection/>
    </xf>
    <xf numFmtId="0" fontId="47" fillId="0" borderId="0" xfId="20" applyFont="1" applyAlignment="1">
      <alignment horizontal="right" readingOrder="2"/>
      <protection/>
    </xf>
    <xf numFmtId="0" fontId="46" fillId="4" borderId="0" xfId="20" applyFont="1" applyFill="1" applyAlignment="1">
      <alignment horizontal="right" vertical="center" readingOrder="2"/>
      <protection/>
    </xf>
    <xf numFmtId="169" fontId="34" fillId="7" borderId="24" xfId="22" applyNumberFormat="1" applyFont="1" applyFill="1" applyBorder="1" applyAlignment="1" applyProtection="1">
      <alignment horizontal="center" readingOrder="2"/>
      <protection locked="0"/>
    </xf>
    <xf numFmtId="0" fontId="26" fillId="10" borderId="6" xfId="20" applyFont="1" applyFill="1" applyBorder="1" applyAlignment="1">
      <alignment horizontal="center" vertical="center"/>
      <protection/>
    </xf>
    <xf numFmtId="168" fontId="26" fillId="9" borderId="25" xfId="20" applyNumberFormat="1" applyFont="1" applyFill="1" applyBorder="1" applyAlignment="1">
      <alignment horizontal="center" vertical="center" readingOrder="2"/>
      <protection/>
    </xf>
    <xf numFmtId="0" fontId="46" fillId="2" borderId="0" xfId="20" applyFont="1" applyFill="1" applyAlignment="1">
      <alignment horizontal="right" readingOrder="2"/>
      <protection/>
    </xf>
    <xf numFmtId="0" fontId="46" fillId="2" borderId="0" xfId="20" applyFont="1" applyFill="1" applyAlignment="1">
      <alignment horizontal="right" vertical="center" readingOrder="2"/>
      <protection/>
    </xf>
    <xf numFmtId="10" fontId="40" fillId="2" borderId="0" xfId="20" applyNumberFormat="1" applyFont="1" applyFill="1" applyAlignment="1">
      <alignment horizontal="center" readingOrder="2"/>
      <protection/>
    </xf>
    <xf numFmtId="0" fontId="40" fillId="4" borderId="0" xfId="20" applyFont="1" applyFill="1" applyProtection="1">
      <alignment/>
      <protection locked="0"/>
    </xf>
    <xf numFmtId="0" fontId="47" fillId="0" borderId="0" xfId="20" applyFont="1" applyAlignment="1">
      <alignment horizontal="right" vertical="top" readingOrder="2"/>
      <protection/>
    </xf>
    <xf numFmtId="0" fontId="36" fillId="2" borderId="0" xfId="20" applyFont="1" applyFill="1">
      <alignment/>
      <protection/>
    </xf>
    <xf numFmtId="0" fontId="36" fillId="4" borderId="0" xfId="20" applyFont="1" applyFill="1">
      <alignment/>
      <protection/>
    </xf>
    <xf numFmtId="0" fontId="36" fillId="4" borderId="0" xfId="20" applyFont="1" applyFill="1" applyProtection="1">
      <alignment/>
      <protection locked="0"/>
    </xf>
    <xf numFmtId="0" fontId="49" fillId="2" borderId="0" xfId="20" applyFont="1" applyFill="1" applyProtection="1">
      <alignment/>
      <protection locked="0"/>
    </xf>
    <xf numFmtId="0" fontId="49" fillId="0" borderId="0" xfId="20" applyFont="1" applyProtection="1">
      <alignment/>
      <protection locked="0"/>
    </xf>
    <xf numFmtId="0" fontId="50" fillId="4" borderId="0" xfId="20" applyFont="1" applyFill="1" applyAlignment="1">
      <alignment readingOrder="2"/>
      <protection/>
    </xf>
    <xf numFmtId="0" fontId="51" fillId="2" borderId="0" xfId="20" applyFont="1" applyFill="1" applyAlignment="1">
      <alignment readingOrder="2"/>
      <protection/>
    </xf>
    <xf numFmtId="0" fontId="51" fillId="2" borderId="0" xfId="20" applyFont="1" applyFill="1">
      <alignment/>
      <protection/>
    </xf>
    <xf numFmtId="0" fontId="51" fillId="0" borderId="0" xfId="20" applyFont="1">
      <alignment/>
      <protection/>
    </xf>
    <xf numFmtId="9" fontId="26" fillId="10" borderId="13" xfId="22" applyNumberFormat="1" applyFont="1" applyFill="1" applyBorder="1" applyAlignment="1" applyProtection="1">
      <alignment horizontal="center" vertical="center" readingOrder="2"/>
      <protection locked="0"/>
    </xf>
    <xf numFmtId="0" fontId="34" fillId="4" borderId="0" xfId="20" applyFont="1" applyFill="1" applyAlignment="1">
      <alignment vertical="center" readingOrder="2"/>
      <protection/>
    </xf>
    <xf numFmtId="0" fontId="27" fillId="12" borderId="15" xfId="20" applyFont="1" applyFill="1" applyBorder="1" applyAlignment="1">
      <alignment horizontal="center" vertical="center" readingOrder="2"/>
      <protection/>
    </xf>
    <xf numFmtId="0" fontId="39" fillId="11" borderId="5" xfId="20" applyFont="1" applyFill="1" applyBorder="1" applyAlignment="1">
      <alignment horizontal="center" vertical="center" readingOrder="2"/>
      <protection/>
    </xf>
    <xf numFmtId="0" fontId="27" fillId="12" borderId="16" xfId="20" applyFont="1" applyFill="1" applyBorder="1" applyAlignment="1">
      <alignment horizontal="center" vertical="center" readingOrder="2"/>
      <protection/>
    </xf>
    <xf numFmtId="0" fontId="34" fillId="2" borderId="0" xfId="20" applyFont="1" applyFill="1" applyAlignment="1">
      <alignment vertical="center" readingOrder="2"/>
      <protection/>
    </xf>
    <xf numFmtId="0" fontId="13" fillId="2" borderId="0" xfId="20" applyFont="1" applyFill="1" applyAlignment="1">
      <alignment vertical="center" readingOrder="2"/>
      <protection/>
    </xf>
    <xf numFmtId="0" fontId="13" fillId="2" borderId="0" xfId="20" applyFont="1" applyFill="1" applyAlignment="1">
      <alignment vertical="center"/>
      <protection/>
    </xf>
    <xf numFmtId="0" fontId="13" fillId="0" borderId="0" xfId="20" applyFont="1" applyAlignment="1">
      <alignment vertical="center"/>
      <protection/>
    </xf>
    <xf numFmtId="0" fontId="27" fillId="12" borderId="26" xfId="20" applyFont="1" applyFill="1" applyBorder="1" applyAlignment="1">
      <alignment horizontal="center" vertical="center" readingOrder="2"/>
      <protection/>
    </xf>
    <xf numFmtId="0" fontId="27" fillId="12" borderId="27" xfId="20" applyFont="1" applyFill="1" applyBorder="1" applyAlignment="1">
      <alignment horizontal="center" vertical="center" readingOrder="2"/>
      <protection/>
    </xf>
    <xf numFmtId="0" fontId="39" fillId="11" borderId="14" xfId="20" applyFont="1" applyFill="1" applyBorder="1" applyAlignment="1">
      <alignment horizontal="center" vertical="center" readingOrder="2"/>
      <protection/>
    </xf>
    <xf numFmtId="169" fontId="34" fillId="7" borderId="27" xfId="22" applyNumberFormat="1" applyFont="1" applyFill="1" applyBorder="1" applyAlignment="1" applyProtection="1">
      <alignment horizontal="center" readingOrder="2"/>
      <protection locked="0"/>
    </xf>
    <xf numFmtId="168" fontId="26" fillId="9" borderId="28" xfId="20" applyNumberFormat="1" applyFont="1" applyFill="1" applyBorder="1" applyAlignment="1">
      <alignment horizontal="center" vertical="center" readingOrder="2"/>
      <protection/>
    </xf>
    <xf numFmtId="0" fontId="39" fillId="12" borderId="14" xfId="20" applyFont="1" applyFill="1" applyBorder="1" applyAlignment="1">
      <alignment horizontal="center" vertical="center" readingOrder="2"/>
      <protection/>
    </xf>
    <xf numFmtId="0" fontId="34" fillId="0" borderId="29" xfId="20" applyFont="1" applyBorder="1" applyAlignment="1">
      <alignment horizontal="center" vertical="center" wrapText="1" readingOrder="2"/>
      <protection/>
    </xf>
    <xf numFmtId="170" fontId="34" fillId="13" borderId="9" xfId="20" applyNumberFormat="1" applyFont="1" applyFill="1" applyBorder="1" applyAlignment="1">
      <alignment horizontal="center" vertical="center" wrapText="1" readingOrder="1"/>
      <protection/>
    </xf>
    <xf numFmtId="0" fontId="26" fillId="11" borderId="9" xfId="20" applyFont="1" applyFill="1" applyBorder="1" applyAlignment="1">
      <alignment horizontal="center"/>
      <protection/>
    </xf>
    <xf numFmtId="166" fontId="13" fillId="7" borderId="1" xfId="22" applyNumberFormat="1" applyFont="1" applyFill="1" applyBorder="1" applyAlignment="1" applyProtection="1">
      <alignment horizontal="center" vertical="center" wrapText="1" readingOrder="2"/>
      <protection locked="0"/>
    </xf>
    <xf numFmtId="0" fontId="13" fillId="9" borderId="30" xfId="20" applyFont="1" applyFill="1" applyBorder="1" applyAlignment="1">
      <alignment horizontal="center" vertical="center"/>
      <protection/>
    </xf>
    <xf numFmtId="0" fontId="55" fillId="0" borderId="0" xfId="0" applyFont="1"/>
    <xf numFmtId="0" fontId="13" fillId="0" borderId="0" xfId="20" applyFont="1" applyAlignment="1">
      <alignment horizontal="center" vertical="center" wrapText="1"/>
      <protection/>
    </xf>
    <xf numFmtId="0" fontId="16" fillId="0" borderId="0" xfId="20" applyFont="1" applyAlignment="1">
      <alignment horizontal="right" vertical="center" wrapText="1" readingOrder="2"/>
      <protection/>
    </xf>
    <xf numFmtId="166" fontId="13" fillId="0" borderId="0" xfId="22" applyNumberFormat="1" applyFont="1" applyFill="1" applyBorder="1" applyAlignment="1" applyProtection="1">
      <alignment horizontal="center" vertical="center" wrapText="1" readingOrder="2"/>
      <protection locked="0"/>
    </xf>
    <xf numFmtId="0" fontId="13" fillId="0" borderId="0" xfId="20" applyFont="1" applyAlignment="1">
      <alignment horizontal="center" vertical="center"/>
      <protection/>
    </xf>
    <xf numFmtId="168" fontId="9" fillId="13" borderId="31" xfId="15" applyNumberFormat="1" applyFont="1" applyFill="1" applyBorder="1" applyAlignment="1" applyProtection="1">
      <alignment horizontal="center" vertical="center" readingOrder="2"/>
      <protection/>
    </xf>
    <xf numFmtId="0" fontId="40" fillId="2" borderId="0" xfId="20" applyFont="1" applyFill="1" applyAlignment="1">
      <alignment horizontal="right" vertical="center" readingOrder="2"/>
      <protection/>
    </xf>
    <xf numFmtId="168" fontId="26" fillId="9" borderId="27" xfId="20" applyNumberFormat="1" applyFont="1" applyFill="1" applyBorder="1" applyAlignment="1">
      <alignment horizontal="center" vertical="center" readingOrder="2"/>
      <protection/>
    </xf>
    <xf numFmtId="168" fontId="26" fillId="9" borderId="3" xfId="20" applyNumberFormat="1" applyFont="1" applyFill="1" applyBorder="1" applyAlignment="1">
      <alignment horizontal="center" vertical="center" readingOrder="2"/>
      <protection/>
    </xf>
    <xf numFmtId="0" fontId="27" fillId="0" borderId="0" xfId="20" applyFont="1" applyAlignment="1">
      <alignment horizontal="right" vertical="center" readingOrder="2"/>
      <protection/>
    </xf>
    <xf numFmtId="0" fontId="34" fillId="2" borderId="32" xfId="20" applyFont="1" applyFill="1" applyBorder="1" applyAlignment="1">
      <alignment horizontal="center" vertical="center" readingOrder="2"/>
      <protection/>
    </xf>
    <xf numFmtId="167" fontId="34" fillId="2" borderId="3" xfId="20" applyNumberFormat="1" applyFont="1" applyFill="1" applyBorder="1" applyAlignment="1">
      <alignment horizontal="center" vertical="center" readingOrder="2"/>
      <protection/>
    </xf>
    <xf numFmtId="0" fontId="34" fillId="2" borderId="33" xfId="20" applyFont="1" applyFill="1" applyBorder="1" applyAlignment="1">
      <alignment horizontal="center" vertical="center" readingOrder="2"/>
      <protection/>
    </xf>
    <xf numFmtId="0" fontId="34" fillId="2" borderId="34" xfId="20" applyFont="1" applyFill="1" applyBorder="1" applyAlignment="1">
      <alignment horizontal="center" vertical="center" readingOrder="2"/>
      <protection/>
    </xf>
    <xf numFmtId="167" fontId="34" fillId="2" borderId="14" xfId="20" applyNumberFormat="1" applyFont="1" applyFill="1" applyBorder="1" applyAlignment="1">
      <alignment horizontal="center" vertical="center" readingOrder="2"/>
      <protection/>
    </xf>
    <xf numFmtId="9" fontId="10" fillId="11" borderId="35" xfId="16" applyNumberFormat="1" applyFont="1" applyFill="1" applyBorder="1" applyAlignment="1" applyProtection="1">
      <alignment horizontal="right" readingOrder="2"/>
      <protection/>
    </xf>
    <xf numFmtId="0" fontId="14" fillId="14" borderId="9" xfId="0" applyFont="1" applyFill="1" applyBorder="1"/>
    <xf numFmtId="166" fontId="8" fillId="15" borderId="23" xfId="16" applyNumberFormat="1" applyFont="1" applyFill="1" applyBorder="1" applyAlignment="1" applyProtection="1">
      <alignment horizontal="right" readingOrder="2"/>
      <protection/>
    </xf>
    <xf numFmtId="168" fontId="9" fillId="15" borderId="31" xfId="15" applyNumberFormat="1" applyFont="1" applyFill="1" applyBorder="1" applyAlignment="1" applyProtection="1">
      <alignment horizontal="center" vertical="center" readingOrder="2"/>
      <protection/>
    </xf>
    <xf numFmtId="168" fontId="9" fillId="14" borderId="9" xfId="0" applyNumberFormat="1" applyFont="1" applyFill="1" applyBorder="1" applyAlignment="1">
      <alignment horizontal="center" vertical="center"/>
    </xf>
    <xf numFmtId="166" fontId="10" fillId="11" borderId="36" xfId="16" applyNumberFormat="1" applyFont="1" applyFill="1" applyBorder="1" applyAlignment="1" applyProtection="1">
      <alignment horizontal="right" readingOrder="2"/>
      <protection/>
    </xf>
    <xf numFmtId="0" fontId="34" fillId="11" borderId="32" xfId="20" applyFont="1" applyFill="1" applyBorder="1" applyAlignment="1">
      <alignment horizontal="center" vertical="center" readingOrder="2"/>
      <protection/>
    </xf>
    <xf numFmtId="167" fontId="34" fillId="11" borderId="3" xfId="20" applyNumberFormat="1" applyFont="1" applyFill="1" applyBorder="1" applyAlignment="1">
      <alignment horizontal="center" vertical="center" readingOrder="2"/>
      <protection/>
    </xf>
    <xf numFmtId="166" fontId="0" fillId="11" borderId="20" xfId="0" applyNumberFormat="1" applyFill="1" applyBorder="1" applyAlignment="1">
      <alignment horizontal="right"/>
    </xf>
    <xf numFmtId="166" fontId="0" fillId="11" borderId="21" xfId="0" applyNumberFormat="1" applyFill="1" applyBorder="1" applyAlignment="1">
      <alignment horizontal="right"/>
    </xf>
    <xf numFmtId="166" fontId="0" fillId="11" borderId="37" xfId="0" applyNumberFormat="1" applyFill="1" applyBorder="1" applyAlignment="1">
      <alignment horizontal="right"/>
    </xf>
    <xf numFmtId="167" fontId="34" fillId="11" borderId="2" xfId="20" applyNumberFormat="1" applyFont="1" applyFill="1" applyBorder="1" applyAlignment="1">
      <alignment horizontal="center" vertical="center" readingOrder="2"/>
      <protection/>
    </xf>
    <xf numFmtId="166" fontId="10" fillId="11" borderId="38" xfId="16" applyNumberFormat="1" applyFont="1" applyFill="1" applyBorder="1" applyAlignment="1" applyProtection="1">
      <alignment horizontal="right" readingOrder="2"/>
      <protection/>
    </xf>
    <xf numFmtId="166" fontId="8" fillId="13" borderId="39" xfId="16" applyNumberFormat="1" applyFont="1" applyFill="1" applyBorder="1" applyAlignment="1" applyProtection="1">
      <alignment horizontal="right" readingOrder="2"/>
      <protection/>
    </xf>
    <xf numFmtId="0" fontId="34" fillId="11" borderId="40" xfId="20" applyFont="1" applyFill="1" applyBorder="1" applyAlignment="1">
      <alignment horizontal="center" vertical="center" readingOrder="2"/>
      <protection/>
    </xf>
    <xf numFmtId="166" fontId="10" fillId="11" borderId="18" xfId="16" applyNumberFormat="1" applyFont="1" applyFill="1" applyBorder="1" applyAlignment="1" applyProtection="1">
      <alignment horizontal="right" readingOrder="2"/>
      <protection/>
    </xf>
    <xf numFmtId="166" fontId="10" fillId="11" borderId="13" xfId="16" applyNumberFormat="1" applyFont="1" applyFill="1" applyBorder="1" applyAlignment="1" applyProtection="1">
      <alignment horizontal="right" readingOrder="2"/>
      <protection/>
    </xf>
    <xf numFmtId="168" fontId="9" fillId="13" borderId="41" xfId="15" applyNumberFormat="1" applyFont="1" applyFill="1" applyBorder="1" applyAlignment="1" applyProtection="1">
      <alignment horizontal="center" vertical="center" readingOrder="2"/>
      <protection/>
    </xf>
    <xf numFmtId="0" fontId="34" fillId="11" borderId="15" xfId="20" applyFont="1" applyFill="1" applyBorder="1" applyAlignment="1">
      <alignment horizontal="center" vertical="center" readingOrder="2"/>
      <protection/>
    </xf>
    <xf numFmtId="166" fontId="0" fillId="11" borderId="38" xfId="0" applyNumberFormat="1" applyFill="1" applyBorder="1" applyAlignment="1">
      <alignment horizontal="right"/>
    </xf>
    <xf numFmtId="166" fontId="0" fillId="11" borderId="36" xfId="0" applyNumberFormat="1" applyFill="1" applyBorder="1" applyAlignment="1">
      <alignment horizontal="right"/>
    </xf>
    <xf numFmtId="9" fontId="11" fillId="0" borderId="0" xfId="20" applyNumberFormat="1" applyFont="1">
      <alignment/>
      <protection/>
    </xf>
    <xf numFmtId="0" fontId="11" fillId="0" borderId="0" xfId="20" applyFont="1">
      <alignment/>
      <protection/>
    </xf>
    <xf numFmtId="9" fontId="11" fillId="0" borderId="0" xfId="20" applyNumberFormat="1" applyFont="1" applyProtection="1">
      <alignment/>
      <protection locked="0"/>
    </xf>
    <xf numFmtId="0" fontId="11" fillId="0" borderId="0" xfId="20" applyFont="1" applyProtection="1">
      <alignment/>
      <protection locked="0"/>
    </xf>
    <xf numFmtId="0" fontId="32" fillId="2" borderId="0" xfId="20" applyFont="1" applyFill="1" applyAlignment="1">
      <alignment horizontal="right" readingOrder="2"/>
      <protection/>
    </xf>
    <xf numFmtId="0" fontId="22" fillId="2" borderId="0" xfId="20" applyFont="1" applyFill="1" applyAlignment="1">
      <alignment horizontal="right" readingOrder="2"/>
      <protection/>
    </xf>
    <xf numFmtId="0" fontId="28" fillId="0" borderId="0" xfId="20" applyFont="1">
      <alignment/>
      <protection/>
    </xf>
    <xf numFmtId="168" fontId="26" fillId="0" borderId="0" xfId="20" applyNumberFormat="1" applyFont="1" applyAlignment="1">
      <alignment horizontal="center" vertical="center" readingOrder="2"/>
      <protection/>
    </xf>
    <xf numFmtId="0" fontId="19" fillId="0" borderId="0" xfId="20" applyFont="1">
      <alignment/>
      <protection/>
    </xf>
    <xf numFmtId="0" fontId="4" fillId="0" borderId="0" xfId="20" applyFont="1">
      <alignment/>
      <protection/>
    </xf>
    <xf numFmtId="0" fontId="3" fillId="0" borderId="0" xfId="20" applyFont="1" applyAlignment="1">
      <alignment vertical="top" wrapText="1" readingOrder="2"/>
      <protection/>
    </xf>
    <xf numFmtId="168" fontId="26" fillId="9" borderId="10" xfId="20" applyNumberFormat="1" applyFont="1" applyFill="1" applyBorder="1" applyAlignment="1">
      <alignment horizontal="center" vertical="center" readingOrder="2"/>
      <protection/>
    </xf>
    <xf numFmtId="9" fontId="2" fillId="3" borderId="0" xfId="15" applyFont="1" applyFill="1"/>
    <xf numFmtId="9" fontId="10" fillId="11" borderId="23" xfId="16" applyNumberFormat="1" applyFont="1" applyFill="1" applyBorder="1" applyAlignment="1" applyProtection="1">
      <alignment horizontal="right" readingOrder="2"/>
      <protection/>
    </xf>
    <xf numFmtId="0" fontId="27" fillId="2" borderId="42" xfId="20" applyFont="1" applyFill="1" applyBorder="1" applyAlignment="1">
      <alignment horizontal="center" vertical="center" readingOrder="2"/>
      <protection/>
    </xf>
    <xf numFmtId="0" fontId="19" fillId="16" borderId="1" xfId="20" applyFont="1" applyFill="1" applyBorder="1" applyAlignment="1">
      <alignment horizontal="center" vertical="center" wrapText="1"/>
      <protection/>
    </xf>
    <xf numFmtId="0" fontId="28" fillId="16" borderId="1" xfId="20" applyFont="1" applyFill="1" applyBorder="1" applyAlignment="1">
      <alignment horizontal="center" vertical="center" wrapText="1"/>
      <protection/>
    </xf>
    <xf numFmtId="9" fontId="10" fillId="10" borderId="43" xfId="16" applyNumberFormat="1" applyFont="1" applyFill="1" applyBorder="1" applyAlignment="1" applyProtection="1">
      <alignment horizontal="right" readingOrder="2"/>
      <protection/>
    </xf>
    <xf numFmtId="0" fontId="34" fillId="11" borderId="44" xfId="20" applyFont="1" applyFill="1" applyBorder="1" applyAlignment="1">
      <alignment horizontal="center" vertical="center" readingOrder="2"/>
      <protection/>
    </xf>
    <xf numFmtId="0" fontId="34" fillId="11" borderId="3" xfId="20" applyFont="1" applyFill="1" applyBorder="1" applyAlignment="1">
      <alignment horizontal="center" vertical="center" readingOrder="2"/>
      <protection/>
    </xf>
    <xf numFmtId="0" fontId="34" fillId="11" borderId="16" xfId="20" applyFont="1" applyFill="1" applyBorder="1" applyAlignment="1">
      <alignment horizontal="center" vertical="center" readingOrder="2"/>
      <protection/>
    </xf>
    <xf numFmtId="0" fontId="32" fillId="11" borderId="18" xfId="0" applyFont="1" applyFill="1" applyBorder="1" applyAlignment="1">
      <alignment horizontal="right"/>
    </xf>
    <xf numFmtId="0" fontId="32" fillId="11" borderId="1" xfId="0" applyFont="1" applyFill="1" applyBorder="1" applyAlignment="1">
      <alignment horizontal="right"/>
    </xf>
    <xf numFmtId="0" fontId="32" fillId="11" borderId="22" xfId="0" applyFont="1" applyFill="1" applyBorder="1" applyAlignment="1">
      <alignment horizontal="right"/>
    </xf>
    <xf numFmtId="0" fontId="32" fillId="11" borderId="35" xfId="0" applyFont="1" applyFill="1" applyBorder="1" applyAlignment="1">
      <alignment horizontal="right"/>
    </xf>
    <xf numFmtId="0" fontId="26" fillId="11" borderId="29" xfId="20" applyFont="1" applyFill="1" applyBorder="1" applyAlignment="1">
      <alignment horizontal="center" vertical="center" wrapText="1" readingOrder="2"/>
      <protection/>
    </xf>
    <xf numFmtId="0" fontId="34" fillId="11" borderId="29" xfId="20" applyFont="1" applyFill="1" applyBorder="1" applyAlignment="1">
      <alignment horizontal="center" vertical="center" wrapText="1"/>
      <protection/>
    </xf>
    <xf numFmtId="0" fontId="34" fillId="11" borderId="4" xfId="20" applyFont="1" applyFill="1" applyBorder="1" applyAlignment="1">
      <alignment horizontal="center" vertical="center" wrapText="1" readingOrder="2"/>
      <protection/>
    </xf>
    <xf numFmtId="0" fontId="32" fillId="11" borderId="16" xfId="0" applyFont="1" applyFill="1" applyBorder="1" applyAlignment="1">
      <alignment horizontal="center" readingOrder="2"/>
    </xf>
    <xf numFmtId="0" fontId="32" fillId="11" borderId="27" xfId="0" applyFont="1" applyFill="1" applyBorder="1" applyAlignment="1">
      <alignment horizontal="center"/>
    </xf>
    <xf numFmtId="0" fontId="32" fillId="11" borderId="44" xfId="0" applyFont="1" applyFill="1" applyBorder="1" applyAlignment="1">
      <alignment horizontal="center"/>
    </xf>
    <xf numFmtId="0" fontId="32" fillId="11" borderId="45" xfId="0" applyFont="1" applyFill="1" applyBorder="1" applyAlignment="1">
      <alignment horizontal="center"/>
    </xf>
    <xf numFmtId="0" fontId="32" fillId="11" borderId="3" xfId="0" applyFont="1" applyFill="1" applyBorder="1" applyAlignment="1">
      <alignment horizontal="center"/>
    </xf>
    <xf numFmtId="0" fontId="29" fillId="11" borderId="43" xfId="0" applyFont="1" applyFill="1" applyBorder="1" applyAlignment="1">
      <alignment horizontal="center" vertical="center"/>
    </xf>
    <xf numFmtId="0" fontId="32" fillId="0" borderId="0" xfId="0" applyFont="1"/>
    <xf numFmtId="0" fontId="34" fillId="0" borderId="1" xfId="20" applyFont="1" applyBorder="1">
      <alignment/>
      <protection/>
    </xf>
    <xf numFmtId="0" fontId="58" fillId="0" borderId="1" xfId="20" applyFont="1" applyBorder="1">
      <alignment/>
      <protection/>
    </xf>
    <xf numFmtId="0" fontId="32" fillId="0" borderId="1" xfId="0" applyFont="1" applyBorder="1"/>
    <xf numFmtId="0" fontId="27" fillId="0" borderId="0" xfId="20" applyFont="1" applyAlignment="1">
      <alignment vertical="center"/>
      <protection/>
    </xf>
    <xf numFmtId="0" fontId="27" fillId="0" borderId="0" xfId="20" applyFont="1">
      <alignment/>
      <protection/>
    </xf>
    <xf numFmtId="0" fontId="60" fillId="0" borderId="0" xfId="0" applyFont="1"/>
    <xf numFmtId="0" fontId="26" fillId="12" borderId="5" xfId="20" applyFont="1" applyFill="1" applyBorder="1" applyAlignment="1">
      <alignment horizontal="center" vertical="center" wrapText="1"/>
      <protection/>
    </xf>
    <xf numFmtId="0" fontId="26" fillId="12" borderId="18" xfId="20" applyFont="1" applyFill="1" applyBorder="1" applyAlignment="1">
      <alignment horizontal="center" vertical="center"/>
      <protection/>
    </xf>
    <xf numFmtId="0" fontId="33" fillId="11" borderId="18" xfId="20" applyFont="1" applyFill="1" applyBorder="1" applyAlignment="1">
      <alignment horizontal="center" vertical="center" wrapText="1"/>
      <protection/>
    </xf>
    <xf numFmtId="0" fontId="26" fillId="12" borderId="12" xfId="20" applyFont="1" applyFill="1" applyBorder="1" applyAlignment="1">
      <alignment horizontal="center" vertical="center" wrapText="1" readingOrder="2"/>
      <protection/>
    </xf>
    <xf numFmtId="0" fontId="58" fillId="0" borderId="4" xfId="20" applyFont="1" applyBorder="1" applyAlignment="1">
      <alignment horizontal="center" vertical="center" wrapText="1"/>
      <protection/>
    </xf>
    <xf numFmtId="0" fontId="58" fillId="0" borderId="1" xfId="20" applyFont="1" applyBorder="1" applyAlignment="1">
      <alignment horizontal="right" vertical="center" wrapText="1" readingOrder="2"/>
      <protection/>
    </xf>
    <xf numFmtId="0" fontId="58" fillId="0" borderId="0" xfId="20" applyFont="1" applyAlignment="1">
      <alignment horizontal="center" vertical="center"/>
      <protection/>
    </xf>
    <xf numFmtId="0" fontId="61" fillId="0" borderId="0" xfId="20" applyFont="1" applyAlignment="1">
      <alignment horizontal="right" vertical="center" wrapText="1" readingOrder="2"/>
      <protection/>
    </xf>
    <xf numFmtId="0" fontId="58" fillId="0" borderId="0" xfId="20" applyFont="1" applyAlignment="1" applyProtection="1">
      <alignment horizontal="center" vertical="center" wrapText="1"/>
      <protection locked="0"/>
    </xf>
    <xf numFmtId="0" fontId="26" fillId="12" borderId="5" xfId="20" applyFont="1" applyFill="1" applyBorder="1" applyAlignment="1">
      <alignment horizontal="center" vertical="center" wrapText="1" readingOrder="2"/>
      <protection/>
    </xf>
    <xf numFmtId="0" fontId="33" fillId="11" borderId="18" xfId="20" applyFont="1" applyFill="1" applyBorder="1" applyAlignment="1">
      <alignment horizontal="center" vertical="center" wrapText="1" readingOrder="2"/>
      <protection/>
    </xf>
    <xf numFmtId="0" fontId="26" fillId="12" borderId="46" xfId="20" applyFont="1" applyFill="1" applyBorder="1" applyAlignment="1">
      <alignment horizontal="center" vertical="center" wrapText="1" readingOrder="2"/>
      <protection/>
    </xf>
    <xf numFmtId="0" fontId="58" fillId="0" borderId="4" xfId="20" applyFont="1" applyBorder="1" applyAlignment="1">
      <alignment horizontal="center" vertical="center" wrapText="1" readingOrder="2"/>
      <protection/>
    </xf>
    <xf numFmtId="0" fontId="58" fillId="0" borderId="1" xfId="20" applyFont="1" applyBorder="1" applyAlignment="1">
      <alignment horizontal="center" vertical="center" wrapText="1" readingOrder="2"/>
      <protection/>
    </xf>
    <xf numFmtId="166" fontId="58" fillId="7" borderId="1" xfId="22" applyNumberFormat="1" applyFont="1" applyFill="1" applyBorder="1" applyAlignment="1" applyProtection="1">
      <alignment horizontal="center" readingOrder="2"/>
      <protection locked="0"/>
    </xf>
    <xf numFmtId="0" fontId="58" fillId="9" borderId="30" xfId="20" applyFont="1" applyFill="1" applyBorder="1" applyAlignment="1">
      <alignment horizontal="center" vertical="center" readingOrder="2"/>
      <protection/>
    </xf>
    <xf numFmtId="0" fontId="26" fillId="0" borderId="29" xfId="20" applyFont="1" applyBorder="1" applyAlignment="1">
      <alignment horizontal="center" vertical="center" wrapText="1" readingOrder="2"/>
      <protection/>
    </xf>
    <xf numFmtId="0" fontId="34" fillId="0" borderId="9" xfId="20" applyFont="1" applyBorder="1" applyAlignment="1">
      <alignment horizontal="center" vertical="center" wrapText="1"/>
      <protection/>
    </xf>
    <xf numFmtId="0" fontId="34" fillId="9" borderId="41" xfId="20" applyFont="1" applyFill="1" applyBorder="1" applyAlignment="1">
      <alignment horizontal="center" vertical="center" wrapText="1" readingOrder="2"/>
      <protection/>
    </xf>
    <xf numFmtId="0" fontId="58" fillId="2" borderId="0" xfId="20" applyFont="1" applyFill="1">
      <alignment/>
      <protection/>
    </xf>
    <xf numFmtId="0" fontId="58" fillId="2" borderId="0" xfId="20" applyFont="1" applyFill="1" applyAlignment="1">
      <alignment horizontal="right" vertical="top" readingOrder="2"/>
      <protection/>
    </xf>
    <xf numFmtId="0" fontId="58" fillId="0" borderId="0" xfId="20" applyFont="1">
      <alignment/>
      <protection/>
    </xf>
    <xf numFmtId="0" fontId="34" fillId="4" borderId="4" xfId="20" applyFont="1" applyFill="1" applyBorder="1" applyAlignment="1">
      <alignment horizontal="center" vertical="center" readingOrder="2"/>
      <protection/>
    </xf>
    <xf numFmtId="0" fontId="34" fillId="4" borderId="11" xfId="20" applyFont="1" applyFill="1" applyBorder="1" applyAlignment="1">
      <alignment horizontal="center" vertical="center" readingOrder="2"/>
      <protection/>
    </xf>
    <xf numFmtId="2" fontId="29" fillId="11" borderId="12" xfId="15" applyNumberFormat="1" applyFont="1" applyFill="1" applyBorder="1" applyAlignment="1" applyProtection="1">
      <alignment horizontal="center" vertical="center" readingOrder="2"/>
      <protection/>
    </xf>
    <xf numFmtId="168" fontId="58" fillId="11" borderId="30" xfId="21" applyNumberFormat="1" applyFont="1" applyFill="1" applyBorder="1" applyAlignment="1" applyProtection="1">
      <alignment horizontal="center" vertical="center" readingOrder="2"/>
      <protection/>
    </xf>
    <xf numFmtId="168" fontId="58" fillId="11" borderId="6" xfId="21" applyNumberFormat="1" applyFont="1" applyFill="1" applyBorder="1" applyAlignment="1" applyProtection="1">
      <alignment horizontal="center" vertical="center" readingOrder="2"/>
      <protection/>
    </xf>
    <xf numFmtId="168" fontId="58" fillId="11" borderId="12" xfId="21" applyNumberFormat="1" applyFont="1" applyFill="1" applyBorder="1" applyAlignment="1" applyProtection="1">
      <alignment horizontal="center" vertical="center" readingOrder="2"/>
      <protection/>
    </xf>
    <xf numFmtId="168" fontId="29" fillId="11" borderId="47" xfId="15" applyNumberFormat="1" applyFont="1" applyFill="1" applyBorder="1" applyAlignment="1" applyProtection="1">
      <alignment horizontal="center" vertical="center" readingOrder="2"/>
      <protection/>
    </xf>
    <xf numFmtId="168" fontId="29" fillId="11" borderId="30" xfId="15" applyNumberFormat="1" applyFont="1" applyFill="1" applyBorder="1" applyAlignment="1" applyProtection="1">
      <alignment horizontal="center" vertical="center" readingOrder="2"/>
      <protection/>
    </xf>
    <xf numFmtId="168" fontId="29" fillId="11" borderId="48" xfId="15" applyNumberFormat="1" applyFont="1" applyFill="1" applyBorder="1" applyAlignment="1" applyProtection="1">
      <alignment horizontal="center" vertical="center" readingOrder="2"/>
      <protection/>
    </xf>
    <xf numFmtId="0" fontId="58" fillId="11" borderId="12" xfId="20" applyFont="1" applyFill="1" applyBorder="1" applyAlignment="1">
      <alignment horizontal="center" vertical="center"/>
      <protection/>
    </xf>
    <xf numFmtId="0" fontId="58" fillId="11" borderId="6" xfId="20" applyFont="1" applyFill="1" applyBorder="1" applyAlignment="1">
      <alignment horizontal="center" vertical="center"/>
      <protection/>
    </xf>
    <xf numFmtId="168" fontId="29" fillId="11" borderId="47" xfId="21" applyNumberFormat="1" applyFont="1" applyFill="1" applyBorder="1" applyAlignment="1" applyProtection="1">
      <alignment horizontal="center" vertical="center" readingOrder="2"/>
      <protection/>
    </xf>
    <xf numFmtId="168" fontId="29" fillId="11" borderId="30" xfId="21" applyNumberFormat="1" applyFont="1" applyFill="1" applyBorder="1" applyAlignment="1" applyProtection="1">
      <alignment horizontal="center" vertical="center" readingOrder="2"/>
      <protection/>
    </xf>
    <xf numFmtId="0" fontId="29" fillId="11" borderId="31" xfId="0" applyFont="1" applyFill="1" applyBorder="1" applyAlignment="1">
      <alignment horizontal="center" vertical="center"/>
    </xf>
    <xf numFmtId="168" fontId="29" fillId="11" borderId="46" xfId="15" applyNumberFormat="1" applyFont="1" applyFill="1" applyBorder="1" applyAlignment="1" applyProtection="1">
      <alignment horizontal="center" vertical="center" readingOrder="2"/>
      <protection/>
    </xf>
    <xf numFmtId="0" fontId="29" fillId="11" borderId="12" xfId="0" applyFont="1" applyFill="1" applyBorder="1" applyAlignment="1">
      <alignment horizontal="center"/>
    </xf>
    <xf numFmtId="0" fontId="29" fillId="11" borderId="30" xfId="0" applyFont="1" applyFill="1" applyBorder="1" applyAlignment="1">
      <alignment horizontal="center"/>
    </xf>
    <xf numFmtId="0" fontId="29" fillId="11" borderId="48" xfId="0" applyFont="1" applyFill="1" applyBorder="1" applyAlignment="1">
      <alignment horizontal="center"/>
    </xf>
    <xf numFmtId="0" fontId="39" fillId="10" borderId="49" xfId="0" applyFont="1" applyFill="1" applyBorder="1" applyAlignment="1">
      <alignment horizontal="center" vertical="center"/>
    </xf>
    <xf numFmtId="0" fontId="39" fillId="10" borderId="35" xfId="0" applyFont="1" applyFill="1" applyBorder="1" applyAlignment="1">
      <alignment horizontal="center" vertical="center"/>
    </xf>
    <xf numFmtId="0" fontId="39" fillId="10" borderId="46" xfId="0" applyFont="1" applyFill="1" applyBorder="1" applyAlignment="1">
      <alignment horizontal="center" vertical="center"/>
    </xf>
    <xf numFmtId="0" fontId="63" fillId="11" borderId="14" xfId="0" applyFont="1" applyFill="1" applyBorder="1" applyAlignment="1">
      <alignment horizontal="center" vertical="center"/>
    </xf>
    <xf numFmtId="0" fontId="63" fillId="10" borderId="14" xfId="0" applyFont="1" applyFill="1" applyBorder="1" applyAlignment="1">
      <alignment horizontal="center" vertical="center"/>
    </xf>
    <xf numFmtId="0" fontId="63" fillId="13" borderId="50" xfId="0" applyFont="1" applyFill="1" applyBorder="1" applyAlignment="1">
      <alignment horizontal="right" vertical="center" wrapText="1"/>
    </xf>
    <xf numFmtId="0" fontId="63" fillId="13" borderId="49" xfId="0" applyFont="1" applyFill="1" applyBorder="1" applyAlignment="1">
      <alignment horizontal="right" vertical="center" wrapText="1"/>
    </xf>
    <xf numFmtId="0" fontId="63" fillId="11" borderId="49" xfId="0" applyFont="1" applyFill="1" applyBorder="1" applyAlignment="1">
      <alignment horizontal="center" vertical="center" wrapText="1"/>
    </xf>
    <xf numFmtId="0" fontId="63" fillId="15" borderId="50" xfId="0" applyFont="1" applyFill="1" applyBorder="1" applyAlignment="1">
      <alignment horizontal="right" vertical="center" wrapText="1"/>
    </xf>
    <xf numFmtId="0" fontId="39" fillId="14" borderId="9" xfId="0" applyFont="1" applyFill="1" applyBorder="1"/>
    <xf numFmtId="0" fontId="63" fillId="13" borderId="23" xfId="0" applyFont="1" applyFill="1" applyBorder="1" applyAlignment="1">
      <alignment horizontal="right" vertical="center" readingOrder="2"/>
    </xf>
    <xf numFmtId="0" fontId="33" fillId="13" borderId="39" xfId="0" applyFont="1" applyFill="1" applyBorder="1" applyAlignment="1">
      <alignment horizontal="right" vertical="center" readingOrder="2"/>
    </xf>
    <xf numFmtId="0" fontId="33" fillId="13" borderId="23" xfId="0" applyFont="1" applyFill="1" applyBorder="1" applyAlignment="1">
      <alignment horizontal="right"/>
    </xf>
    <xf numFmtId="0" fontId="33" fillId="13" borderId="23" xfId="0" applyFont="1" applyFill="1" applyBorder="1" applyAlignment="1">
      <alignment horizontal="right" vertical="center" readingOrder="2"/>
    </xf>
    <xf numFmtId="0" fontId="33" fillId="15" borderId="23" xfId="0" applyFont="1" applyFill="1" applyBorder="1" applyAlignment="1">
      <alignment horizontal="right" vertical="center" readingOrder="2"/>
    </xf>
    <xf numFmtId="0" fontId="9" fillId="10" borderId="31" xfId="0" applyFont="1" applyFill="1" applyBorder="1" applyAlignment="1">
      <alignment horizontal="center" vertical="center"/>
    </xf>
    <xf numFmtId="0" fontId="32" fillId="0" borderId="0" xfId="0" applyFont="1" applyAlignment="1">
      <alignment horizontal="center"/>
    </xf>
    <xf numFmtId="166" fontId="58" fillId="2" borderId="1" xfId="22" applyNumberFormat="1" applyFont="1" applyFill="1" applyBorder="1" applyAlignment="1" applyProtection="1">
      <alignment horizontal="center" readingOrder="2"/>
      <protection locked="0"/>
    </xf>
    <xf numFmtId="0" fontId="26" fillId="0" borderId="0" xfId="20" applyFont="1" applyAlignment="1">
      <alignment horizontal="center" vertical="center" wrapText="1" readingOrder="2"/>
      <protection/>
    </xf>
    <xf numFmtId="0" fontId="39" fillId="12" borderId="5" xfId="20" applyFont="1" applyFill="1" applyBorder="1" applyAlignment="1">
      <alignment horizontal="right" vertical="center" wrapText="1"/>
      <protection/>
    </xf>
    <xf numFmtId="0" fontId="63" fillId="10" borderId="43" xfId="0" applyFont="1" applyFill="1" applyBorder="1" applyAlignment="1">
      <alignment horizontal="right" vertical="center"/>
    </xf>
    <xf numFmtId="0" fontId="2" fillId="17" borderId="0" xfId="20" applyFill="1">
      <alignment/>
      <protection/>
    </xf>
    <xf numFmtId="9" fontId="2" fillId="17" borderId="0" xfId="15" applyFont="1" applyFill="1"/>
    <xf numFmtId="0" fontId="64" fillId="2" borderId="0" xfId="20" applyFont="1" applyFill="1" applyAlignment="1">
      <alignment horizontal="center"/>
      <protection/>
    </xf>
    <xf numFmtId="0" fontId="64" fillId="0" borderId="0" xfId="20" applyFont="1" applyAlignment="1">
      <alignment horizontal="center"/>
      <protection/>
    </xf>
    <xf numFmtId="0" fontId="74" fillId="2" borderId="0" xfId="20" applyFont="1" applyFill="1" applyAlignment="1">
      <alignment horizontal="center" vertical="center" wrapText="1" readingOrder="2"/>
      <protection/>
    </xf>
    <xf numFmtId="0" fontId="75" fillId="2" borderId="51" xfId="20" applyFont="1" applyFill="1" applyBorder="1" applyAlignment="1">
      <alignment horizontal="center" vertical="top" wrapText="1"/>
      <protection/>
    </xf>
    <xf numFmtId="0" fontId="76" fillId="2" borderId="34" xfId="20" applyFont="1" applyFill="1" applyBorder="1" applyAlignment="1">
      <alignment horizontal="center"/>
      <protection/>
    </xf>
    <xf numFmtId="0" fontId="27" fillId="2" borderId="0" xfId="20" applyFont="1" applyFill="1" applyAlignment="1">
      <alignment horizontal="right" vertical="top" wrapText="1" readingOrder="2"/>
      <protection/>
    </xf>
    <xf numFmtId="0" fontId="19" fillId="2" borderId="0" xfId="20" applyFont="1" applyFill="1" applyAlignment="1">
      <alignment horizontal="right" vertical="top" wrapText="1" readingOrder="2"/>
      <protection/>
    </xf>
    <xf numFmtId="0" fontId="19" fillId="2" borderId="0" xfId="20" applyFont="1" applyFill="1" applyAlignment="1">
      <alignment horizontal="left"/>
      <protection/>
    </xf>
    <xf numFmtId="0" fontId="7" fillId="2" borderId="0" xfId="20" applyFont="1" applyFill="1" applyAlignment="1">
      <alignment horizontal="left"/>
      <protection/>
    </xf>
    <xf numFmtId="0" fontId="5" fillId="0" borderId="0" xfId="20" applyFont="1" applyAlignment="1">
      <alignment horizontal="center" vertical="center"/>
      <protection/>
    </xf>
    <xf numFmtId="0" fontId="18" fillId="2" borderId="0" xfId="20" applyFont="1" applyFill="1" applyAlignment="1">
      <alignment horizontal="center" vertical="center" wrapText="1" readingOrder="2"/>
      <protection/>
    </xf>
    <xf numFmtId="0" fontId="72" fillId="0" borderId="0" xfId="0" applyFont="1" applyAlignment="1">
      <alignment horizontal="center"/>
    </xf>
    <xf numFmtId="0" fontId="66" fillId="0" borderId="0" xfId="0" applyFont="1" applyAlignment="1">
      <alignment horizontal="center"/>
    </xf>
    <xf numFmtId="0" fontId="73" fillId="0" borderId="0" xfId="20" applyFont="1" applyAlignment="1">
      <alignment horizontal="center" vertical="center"/>
      <protection/>
    </xf>
    <xf numFmtId="0" fontId="58" fillId="0" borderId="52" xfId="20" applyFont="1" applyBorder="1" applyAlignment="1">
      <alignment horizontal="center" vertical="center" wrapText="1" readingOrder="2"/>
      <protection/>
    </xf>
    <xf numFmtId="0" fontId="69" fillId="0" borderId="52" xfId="20" applyFont="1" applyBorder="1" applyAlignment="1">
      <alignment horizontal="center" vertical="center" wrapText="1" readingOrder="2"/>
      <protection/>
    </xf>
    <xf numFmtId="0" fontId="13" fillId="2" borderId="0" xfId="20" applyFont="1" applyFill="1" applyAlignment="1">
      <alignment horizontal="center"/>
      <protection/>
    </xf>
    <xf numFmtId="0" fontId="71" fillId="2" borderId="53" xfId="20" applyFont="1" applyFill="1" applyBorder="1" applyAlignment="1">
      <alignment horizontal="center" readingOrder="2"/>
      <protection/>
    </xf>
    <xf numFmtId="0" fontId="66" fillId="0" borderId="54" xfId="20" applyFont="1" applyBorder="1" applyAlignment="1">
      <alignment horizontal="center"/>
      <protection/>
    </xf>
    <xf numFmtId="167" fontId="69" fillId="2" borderId="0" xfId="20" applyNumberFormat="1" applyFont="1" applyFill="1" applyAlignment="1">
      <alignment horizontal="center" vertical="center" readingOrder="2"/>
      <protection/>
    </xf>
    <xf numFmtId="0" fontId="64" fillId="2" borderId="0" xfId="20" applyFont="1" applyFill="1" applyAlignment="1" applyProtection="1">
      <alignment horizontal="center"/>
      <protection locked="0"/>
    </xf>
    <xf numFmtId="0" fontId="34" fillId="4" borderId="0" xfId="20" applyFont="1" applyFill="1" applyAlignment="1">
      <alignment horizontal="right" vertical="center" wrapText="1" readingOrder="2"/>
      <protection/>
    </xf>
    <xf numFmtId="0" fontId="31" fillId="4" borderId="0" xfId="20" applyFont="1" applyFill="1" applyAlignment="1">
      <alignment horizontal="right" vertical="center" readingOrder="2"/>
      <protection/>
    </xf>
    <xf numFmtId="0" fontId="66" fillId="2" borderId="0" xfId="20" applyFont="1" applyFill="1" applyAlignment="1">
      <alignment horizontal="center"/>
      <protection/>
    </xf>
    <xf numFmtId="0" fontId="66" fillId="4" borderId="0" xfId="20" applyFont="1" applyFill="1" applyAlignment="1" applyProtection="1">
      <alignment horizontal="center"/>
      <protection locked="0"/>
    </xf>
    <xf numFmtId="0" fontId="71" fillId="2" borderId="54" xfId="20" applyFont="1" applyFill="1" applyBorder="1" applyAlignment="1">
      <alignment horizontal="center" readingOrder="2"/>
      <protection/>
    </xf>
    <xf numFmtId="0" fontId="66" fillId="0" borderId="0" xfId="20" applyFont="1" applyAlignment="1">
      <alignment horizontal="center" vertical="center" wrapText="1" readingOrder="2"/>
      <protection/>
    </xf>
    <xf numFmtId="0" fontId="66" fillId="4" borderId="0" xfId="20" applyFont="1" applyFill="1" applyAlignment="1">
      <alignment horizontal="center" readingOrder="2"/>
      <protection/>
    </xf>
    <xf numFmtId="0" fontId="69" fillId="4" borderId="54" xfId="20" applyFont="1" applyFill="1" applyBorder="1" applyAlignment="1">
      <alignment horizontal="center" vertical="center" readingOrder="2"/>
      <protection/>
    </xf>
    <xf numFmtId="0" fontId="69" fillId="4" borderId="52" xfId="20" applyFont="1" applyFill="1" applyBorder="1" applyAlignment="1">
      <alignment horizontal="center" vertical="center" readingOrder="2"/>
      <protection/>
    </xf>
    <xf numFmtId="0" fontId="34" fillId="4" borderId="34" xfId="20" applyFont="1" applyFill="1" applyBorder="1" applyAlignment="1">
      <alignment horizontal="center" readingOrder="2"/>
      <protection/>
    </xf>
    <xf numFmtId="0" fontId="65" fillId="4" borderId="0" xfId="20" applyFont="1" applyFill="1" applyAlignment="1">
      <alignment horizontal="center" readingOrder="2"/>
      <protection/>
    </xf>
    <xf numFmtId="0" fontId="34" fillId="4" borderId="0" xfId="20" applyFont="1" applyFill="1" applyAlignment="1">
      <alignment horizontal="center" vertical="center" readingOrder="2"/>
      <protection/>
    </xf>
    <xf numFmtId="0" fontId="69" fillId="0" borderId="0" xfId="20" applyFont="1" applyAlignment="1">
      <alignment horizontal="center" vertical="center" readingOrder="2"/>
      <protection/>
    </xf>
    <xf numFmtId="0" fontId="66" fillId="4" borderId="0" xfId="20" applyFont="1" applyFill="1" applyAlignment="1">
      <alignment horizontal="center" vertical="center" readingOrder="2"/>
      <protection/>
    </xf>
    <xf numFmtId="0" fontId="66" fillId="4" borderId="54" xfId="20" applyFont="1" applyFill="1" applyBorder="1" applyAlignment="1">
      <alignment horizontal="center" readingOrder="2"/>
      <protection/>
    </xf>
    <xf numFmtId="0" fontId="26" fillId="10" borderId="12" xfId="20" applyFont="1" applyFill="1" applyBorder="1" applyAlignment="1">
      <alignment horizontal="center" vertical="center" wrapText="1" readingOrder="2"/>
      <protection/>
    </xf>
    <xf numFmtId="0" fontId="26" fillId="10" borderId="6" xfId="20" applyFont="1" applyFill="1" applyBorder="1" applyAlignment="1">
      <alignment horizontal="center" vertical="center" wrapText="1" readingOrder="2"/>
      <protection/>
    </xf>
    <xf numFmtId="0" fontId="34" fillId="9" borderId="47" xfId="20" applyFont="1" applyFill="1" applyBorder="1" applyAlignment="1">
      <alignment horizontal="center" vertical="center"/>
      <protection/>
    </xf>
    <xf numFmtId="0" fontId="34" fillId="9" borderId="30" xfId="20" applyFont="1" applyFill="1" applyBorder="1" applyAlignment="1">
      <alignment horizontal="center" vertical="center"/>
      <protection/>
    </xf>
    <xf numFmtId="0" fontId="34" fillId="9" borderId="6" xfId="20" applyFont="1" applyFill="1" applyBorder="1" applyAlignment="1">
      <alignment horizontal="center" vertical="center"/>
      <protection/>
    </xf>
    <xf numFmtId="0" fontId="26" fillId="12" borderId="5" xfId="20" applyFont="1" applyFill="1" applyBorder="1" applyAlignment="1">
      <alignment horizontal="center" vertical="center" wrapText="1" readingOrder="2"/>
      <protection/>
    </xf>
    <xf numFmtId="0" fontId="26" fillId="12" borderId="7" xfId="20" applyFont="1" applyFill="1" applyBorder="1" applyAlignment="1">
      <alignment horizontal="center" vertical="center" wrapText="1" readingOrder="2"/>
      <protection/>
    </xf>
    <xf numFmtId="0" fontId="26" fillId="12" borderId="18" xfId="20" applyFont="1" applyFill="1" applyBorder="1" applyAlignment="1">
      <alignment horizontal="center" vertical="center" wrapText="1" readingOrder="2"/>
      <protection/>
    </xf>
    <xf numFmtId="0" fontId="26" fillId="12" borderId="13" xfId="20" applyFont="1" applyFill="1" applyBorder="1" applyAlignment="1">
      <alignment horizontal="center" vertical="center" wrapText="1" readingOrder="2"/>
      <protection/>
    </xf>
    <xf numFmtId="0" fontId="64" fillId="2" borderId="34" xfId="20" applyFont="1" applyFill="1" applyBorder="1" applyAlignment="1" applyProtection="1">
      <alignment horizontal="center" vertical="center" readingOrder="2"/>
      <protection locked="0"/>
    </xf>
    <xf numFmtId="0" fontId="66" fillId="2" borderId="54" xfId="20" applyFont="1" applyFill="1" applyBorder="1" applyAlignment="1">
      <alignment horizontal="center" readingOrder="2"/>
      <protection/>
    </xf>
    <xf numFmtId="0" fontId="13" fillId="2" borderId="0" xfId="20" applyFont="1" applyFill="1" applyAlignment="1" applyProtection="1">
      <alignment horizontal="center" readingOrder="2"/>
      <protection locked="0"/>
    </xf>
    <xf numFmtId="0" fontId="70" fillId="2" borderId="0" xfId="20" applyFont="1" applyFill="1" applyAlignment="1" applyProtection="1">
      <alignment horizontal="center" readingOrder="2"/>
      <protection locked="0"/>
    </xf>
    <xf numFmtId="0" fontId="34" fillId="2" borderId="0" xfId="20" applyFont="1" applyFill="1" applyAlignment="1">
      <alignment horizontal="right" readingOrder="2"/>
      <protection/>
    </xf>
    <xf numFmtId="0" fontId="54" fillId="2" borderId="0" xfId="20" applyFont="1" applyFill="1" applyAlignment="1">
      <alignment horizontal="center" readingOrder="2"/>
      <protection/>
    </xf>
    <xf numFmtId="0" fontId="26" fillId="2" borderId="0" xfId="20" applyFont="1" applyFill="1" applyAlignment="1">
      <alignment horizontal="right" readingOrder="2"/>
      <protection/>
    </xf>
    <xf numFmtId="1" fontId="34" fillId="9" borderId="30" xfId="21" applyNumberFormat="1" applyFont="1" applyFill="1" applyBorder="1" applyAlignment="1" applyProtection="1">
      <alignment horizontal="center" vertical="center"/>
      <protection/>
    </xf>
    <xf numFmtId="1" fontId="34" fillId="9" borderId="55" xfId="21" applyNumberFormat="1" applyFont="1" applyFill="1" applyBorder="1" applyAlignment="1" applyProtection="1">
      <alignment horizontal="center" vertical="center"/>
      <protection/>
    </xf>
    <xf numFmtId="1" fontId="34" fillId="9" borderId="25" xfId="21" applyNumberFormat="1" applyFont="1" applyFill="1" applyBorder="1" applyAlignment="1" applyProtection="1">
      <alignment horizontal="center" vertical="center"/>
      <protection/>
    </xf>
    <xf numFmtId="0" fontId="26" fillId="2" borderId="5" xfId="20" applyFont="1" applyFill="1" applyBorder="1" applyAlignment="1">
      <alignment horizontal="center" vertical="center" readingOrder="2"/>
      <protection/>
    </xf>
    <xf numFmtId="0" fontId="26" fillId="2" borderId="7" xfId="20" applyFont="1" applyFill="1" applyBorder="1" applyAlignment="1">
      <alignment horizontal="center" vertical="center" readingOrder="2"/>
      <protection/>
    </xf>
    <xf numFmtId="0" fontId="66" fillId="2" borderId="0" xfId="20" applyFont="1" applyFill="1" applyAlignment="1">
      <alignment horizontal="center" vertical="center" readingOrder="2"/>
      <protection/>
    </xf>
    <xf numFmtId="0" fontId="66" fillId="2" borderId="56" xfId="20" applyFont="1" applyFill="1" applyBorder="1" applyAlignment="1">
      <alignment horizontal="center" vertical="center" readingOrder="2"/>
      <protection/>
    </xf>
    <xf numFmtId="0" fontId="64" fillId="0" borderId="0" xfId="20" applyFont="1" applyAlignment="1" applyProtection="1">
      <alignment horizontal="center"/>
      <protection locked="0"/>
    </xf>
    <xf numFmtId="0" fontId="68" fillId="0" borderId="0" xfId="20" applyFont="1" applyAlignment="1">
      <alignment horizontal="center"/>
      <protection/>
    </xf>
    <xf numFmtId="0" fontId="37" fillId="4" borderId="0" xfId="20" applyFont="1" applyFill="1" applyAlignment="1">
      <alignment horizontal="center" vertical="center" readingOrder="2"/>
      <protection/>
    </xf>
    <xf numFmtId="0" fontId="46" fillId="4" borderId="0" xfId="20" applyFont="1" applyFill="1" applyAlignment="1">
      <alignment horizontal="center" vertical="center" wrapText="1" readingOrder="2"/>
      <protection/>
    </xf>
    <xf numFmtId="0" fontId="40" fillId="0" borderId="0" xfId="20" applyFont="1" applyAlignment="1">
      <alignment horizontal="center" wrapText="1"/>
      <protection/>
    </xf>
    <xf numFmtId="0" fontId="69" fillId="0" borderId="54" xfId="20" applyFont="1" applyBorder="1" applyAlignment="1">
      <alignment horizontal="center" vertical="center"/>
      <protection/>
    </xf>
    <xf numFmtId="0" fontId="66" fillId="0" borderId="53" xfId="20" applyFont="1" applyBorder="1" applyAlignment="1">
      <alignment horizontal="center" vertical="center" readingOrder="2"/>
      <protection/>
    </xf>
    <xf numFmtId="0" fontId="9" fillId="0" borderId="0" xfId="0" applyFont="1" applyAlignment="1">
      <alignment horizontal="center"/>
    </xf>
    <xf numFmtId="0" fontId="67" fillId="0" borderId="54" xfId="0" applyFont="1" applyBorder="1" applyAlignment="1">
      <alignment horizontal="center"/>
    </xf>
    <xf numFmtId="0" fontId="66" fillId="0" borderId="0" xfId="0" applyFont="1" applyAlignment="1">
      <alignment horizontal="center" wrapText="1"/>
    </xf>
    <xf numFmtId="0" fontId="67" fillId="0" borderId="0" xfId="0" applyFont="1" applyAlignment="1">
      <alignment horizontal="center" wrapText="1"/>
    </xf>
    <xf numFmtId="0" fontId="67" fillId="0" borderId="0" xfId="0" applyFont="1" applyAlignment="1">
      <alignment horizontal="center"/>
    </xf>
    <xf numFmtId="0" fontId="63" fillId="11" borderId="5" xfId="0" applyFont="1" applyFill="1" applyBorder="1" applyAlignment="1">
      <alignment horizontal="center" vertical="center" wrapText="1"/>
    </xf>
    <xf numFmtId="0" fontId="63" fillId="11" borderId="4" xfId="0" applyFont="1" applyFill="1" applyBorder="1" applyAlignment="1">
      <alignment horizontal="center" vertical="center" wrapText="1"/>
    </xf>
    <xf numFmtId="0" fontId="63" fillId="11" borderId="11" xfId="0" applyFont="1" applyFill="1" applyBorder="1" applyAlignment="1">
      <alignment horizontal="center" vertical="center" wrapText="1"/>
    </xf>
    <xf numFmtId="0" fontId="63" fillId="11" borderId="15" xfId="0" applyFont="1" applyFill="1" applyBorder="1" applyAlignment="1">
      <alignment horizontal="center" vertical="center" wrapText="1"/>
    </xf>
    <xf numFmtId="0" fontId="63" fillId="11" borderId="2" xfId="0" applyFont="1" applyFill="1" applyBorder="1" applyAlignment="1">
      <alignment horizontal="center" vertical="center" wrapText="1"/>
    </xf>
    <xf numFmtId="0" fontId="63" fillId="11" borderId="57" xfId="0" applyFont="1" applyFill="1" applyBorder="1" applyAlignment="1">
      <alignment horizontal="center" vertical="center" wrapText="1"/>
    </xf>
    <xf numFmtId="0" fontId="62" fillId="0" borderId="0" xfId="0" applyFont="1" applyAlignment="1">
      <alignment horizontal="center"/>
    </xf>
    <xf numFmtId="0" fontId="63" fillId="11" borderId="26" xfId="0" applyFont="1" applyFill="1" applyBorder="1" applyAlignment="1">
      <alignment horizontal="center" vertical="center" wrapText="1"/>
    </xf>
    <xf numFmtId="0" fontId="63" fillId="11" borderId="58" xfId="0" applyFont="1" applyFill="1" applyBorder="1" applyAlignment="1">
      <alignment horizontal="center" vertical="center" wrapText="1"/>
    </xf>
    <xf numFmtId="0" fontId="63" fillId="11" borderId="27" xfId="0" applyFont="1" applyFill="1" applyBorder="1" applyAlignment="1">
      <alignment horizontal="center" vertical="center" wrapText="1"/>
    </xf>
    <xf numFmtId="0" fontId="63" fillId="11" borderId="44" xfId="0" applyFont="1" applyFill="1" applyBorder="1" applyAlignment="1">
      <alignment horizontal="center" vertical="center" wrapText="1"/>
    </xf>
  </cellXfs>
  <cellStyles count="14">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Percent 2" xfId="21"/>
    <cellStyle name="Currency 2" xfId="22"/>
    <cellStyle name="Currency 2 4" xfId="23"/>
    <cellStyle name="Percent 6" xfId="24"/>
    <cellStyle name="Normal 2 2" xfId="25"/>
    <cellStyle name="Normal 3" xfId="26"/>
    <cellStyle name="Comma 2" xfId="27"/>
  </cellStyles>
  <dxfs count="1">
    <dxf>
      <font>
        <b/>
        <i val="0"/>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1" Type="http://schemas.openxmlformats.org/officeDocument/2006/relationships/customXml" Target="../customXml/item1.xml" /><Relationship Id="rId10" Type="http://schemas.openxmlformats.org/officeDocument/2006/relationships/sharedStrings" Target="sharedStrings.xml" /><Relationship Id="rId13" Type="http://schemas.openxmlformats.org/officeDocument/2006/relationships/customXml" Target="../customXml/item3.xml" /><Relationship Id="rId12" Type="http://schemas.openxmlformats.org/officeDocument/2006/relationships/customXml" Target="../customXml/item2.xml" /><Relationship Id="rId1" Type="http://schemas.openxmlformats.org/officeDocument/2006/relationships/theme" Target="theme/theme1.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9" Type="http://schemas.openxmlformats.org/officeDocument/2006/relationships/worksheet" Target="worksheets/sheet7.xml" /><Relationship Id="rId15" Type="http://schemas.openxmlformats.org/officeDocument/2006/relationships/calcChain" Target="calcChain.xml" /><Relationship Id="rId14" Type="http://schemas.openxmlformats.org/officeDocument/2006/relationships/customXml" Target="../customXml/item4.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19049</xdr:colOff>
      <xdr:row>0</xdr:row>
      <xdr:rowOff>0</xdr:rowOff>
    </xdr:from>
    <xdr:to>
      <xdr:col>6</xdr:col>
      <xdr:colOff>552449</xdr:colOff>
      <xdr:row>1</xdr:row>
      <xdr:rowOff>364546</xdr:rowOff>
    </xdr:to>
    <xdr:pic>
      <xdr:nvPicPr>
        <xdr:cNvPr id="3" name="Picture 2" descr="קוֹבֶץ זֶה הוּנְגַּש עַל יְדֵי חברת אֵיְי טוּ זִי - סֶמֶל  הַנגישוּת ">
          <a:extLst>
            <a:ext uri="{FF2B5EF4-FFF2-40B4-BE49-F238E27FC236}">
              <a16:creationId xmlns:a16="http://schemas.microsoft.com/office/drawing/2014/main" id="{3052a42a-7858-8df2-b20d-6690a696620d}"/>
            </a:ext>
          </a:extLst>
        </xdr:cNvPr>
        <xdr:cNvPicPr>
          <a:picLocks noChangeAspect="1"/>
        </xdr:cNvPicPr>
      </xdr:nvPicPr>
      <xdr:blipFill>
        <a:blip r:embed="rId1">
          <a:extLst>
            <a:ext uri="{28A0092B-C50C-407E-A947-70E740481C1C}">
              <a14:useLocalDpi xmlns:a14="http://schemas.microsoft.com/office/drawing/2010/main"/>
            </a:ext>
          </a:extLst>
        </a:blip>
        <a:stretch>
          <a:fillRect/>
        </a:stretch>
      </xdr:blipFill>
      <xdr:spPr>
        <a:xfrm>
          <a:off x="12525375" y="0"/>
          <a:ext cx="533400" cy="533400"/>
        </a:xfrm>
        <a:prstGeom prst="rect"/>
      </xdr:spPr>
    </xdr:pic>
    <xdr:clientData/>
  </xdr:twoCellAnchor>
</xdr:wsDr>
</file>

<file path=xl/theme/theme1.xml><?xml version="1.0" encoding="utf-8"?>
<a:theme xmlns:a="http://schemas.openxmlformats.org/drawingml/2006/main" name="ערכת נושא של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87D0AEF-50C8-B645-8CF9-85829996750B}">
  <sheetPr>
    <tabColor rgb="FFA7F12D"/>
    <pageSetUpPr fitToPage="1"/>
  </sheetPr>
  <dimension ref="A1:CP1142"/>
  <sheetViews>
    <sheetView rightToLeft="1" tabSelected="1" zoomScaleSheetLayoutView="95" zoomScalePageLayoutView="130" workbookViewId="0" topLeftCell="A1">
      <selection pane="topLeft" activeCell="D28" sqref="D28"/>
    </sheetView>
  </sheetViews>
  <sheetFormatPr defaultColWidth="7.707777777777777" defaultRowHeight="14"/>
  <cols>
    <col min="1" max="1" width="3.4444444444444446" style="9" customWidth="1"/>
    <col min="2" max="2" width="0.5555555555555556" style="3" customWidth="1"/>
    <col min="3" max="3" width="22.444444444444443" style="3" customWidth="1"/>
    <col min="4" max="4" width="23.88888888888889" style="3" customWidth="1"/>
    <col min="5" max="5" width="35.111111111111114" style="3" customWidth="1"/>
    <col min="6" max="6" width="60.44444444444444" style="3" customWidth="1"/>
    <col min="7" max="7" width="7.666666666666667" style="3"/>
    <col min="8" max="8" width="14.88888888888889" style="3" hidden="1" customWidth="1"/>
    <col min="9" max="9" width="0" style="4" hidden="1" customWidth="1"/>
    <col min="10" max="10" width="7.666666666666667" style="4"/>
    <col min="11" max="11" width="7.666666666666667" style="4" hidden="1" customWidth="1"/>
    <col min="12" max="94" width="7.666666666666667" style="4"/>
    <col min="95" max="16384" width="7.666666666666667" style="3"/>
  </cols>
  <sheetData>
    <row r="1" spans="1:7" ht="14">
      <c r="A1" s="349" t="s">
        <v>287</v>
      </c>
      <c r="B1" s="349"/>
      <c r="C1" s="349"/>
      <c r="D1" s="349"/>
      <c r="E1" s="349"/>
      <c r="F1" s="349"/>
      <c r="G1" s="349"/>
    </row>
    <row r="2" spans="1:9" ht="56.25" customHeight="1">
      <c r="A2" s="359" t="s">
        <v>155</v>
      </c>
      <c r="B2" s="359"/>
      <c r="C2" s="359"/>
      <c r="D2" s="359"/>
      <c r="E2" s="359"/>
      <c r="F2" s="359"/>
      <c r="G2" s="350" t="s">
        <v>299</v>
      </c>
      <c r="I2" s="2"/>
    </row>
    <row r="3" spans="1:9" ht="20.25" customHeight="1">
      <c r="A3" s="351" t="s">
        <v>284</v>
      </c>
      <c r="B3" s="1"/>
      <c r="C3" s="1"/>
      <c r="D3" s="1"/>
      <c r="E3" s="1"/>
      <c r="F3" s="1"/>
      <c r="G3" s="350"/>
      <c r="H3" s="2"/>
      <c r="I3" s="2"/>
    </row>
    <row r="4" spans="1:9" ht="19.5" customHeight="1">
      <c r="A4" s="351"/>
      <c r="B4" s="43" t="s">
        <v>87</v>
      </c>
      <c r="C4" s="44"/>
      <c r="D4" s="44"/>
      <c r="E4" s="44"/>
      <c r="F4" s="44"/>
      <c r="G4" s="350"/>
      <c r="H4" s="2"/>
      <c r="I4" s="2"/>
    </row>
    <row r="5" spans="1:9" ht="19.5" customHeight="1">
      <c r="A5" s="351"/>
      <c r="B5" s="355" t="s">
        <v>268</v>
      </c>
      <c r="C5" s="355"/>
      <c r="D5" s="355"/>
      <c r="E5" s="355"/>
      <c r="F5" s="355"/>
      <c r="G5" s="350"/>
      <c r="H5" s="2"/>
      <c r="I5" s="2"/>
    </row>
    <row r="6" spans="1:9" ht="19.5" customHeight="1">
      <c r="A6" s="351"/>
      <c r="B6" s="355"/>
      <c r="C6" s="355"/>
      <c r="D6" s="355"/>
      <c r="E6" s="355"/>
      <c r="F6" s="355"/>
      <c r="G6" s="350"/>
      <c r="H6" s="2"/>
      <c r="I6" s="2"/>
    </row>
    <row r="7" spans="1:9" ht="19.5" customHeight="1">
      <c r="A7" s="351"/>
      <c r="B7" s="45" t="s">
        <v>88</v>
      </c>
      <c r="C7" s="44"/>
      <c r="D7" s="44"/>
      <c r="E7" s="44"/>
      <c r="F7" s="44"/>
      <c r="G7" s="350"/>
      <c r="H7" s="2"/>
      <c r="I7" s="2"/>
    </row>
    <row r="8" spans="1:9" ht="19.5" customHeight="1">
      <c r="A8" s="351"/>
      <c r="B8" s="43" t="s">
        <v>89</v>
      </c>
      <c r="C8" s="44"/>
      <c r="D8" s="44"/>
      <c r="E8" s="44"/>
      <c r="F8" s="44"/>
      <c r="G8" s="350"/>
      <c r="H8" s="2"/>
      <c r="I8" s="2"/>
    </row>
    <row r="9" spans="1:9" ht="19.5" customHeight="1">
      <c r="A9" s="351"/>
      <c r="B9" s="43" t="s">
        <v>111</v>
      </c>
      <c r="C9" s="44"/>
      <c r="D9" s="44"/>
      <c r="E9" s="44"/>
      <c r="F9" s="127"/>
      <c r="G9" s="350"/>
      <c r="H9" s="2"/>
      <c r="I9" s="2"/>
    </row>
    <row r="10" spans="1:9" ht="19.5" customHeight="1">
      <c r="A10" s="351"/>
      <c r="B10" s="43" t="s">
        <v>0</v>
      </c>
      <c r="C10" s="44"/>
      <c r="D10" s="44"/>
      <c r="E10" s="44"/>
      <c r="F10" s="44"/>
      <c r="G10" s="350"/>
      <c r="H10" s="2"/>
      <c r="I10" s="2"/>
    </row>
    <row r="11" spans="1:9" ht="19.5" customHeight="1">
      <c r="A11" s="351"/>
      <c r="B11" s="43" t="s">
        <v>1</v>
      </c>
      <c r="C11" s="44"/>
      <c r="D11" s="44"/>
      <c r="E11" s="44"/>
      <c r="F11" s="44"/>
      <c r="G11" s="350"/>
      <c r="H11" s="2"/>
      <c r="I11" s="2"/>
    </row>
    <row r="12" spans="1:9" ht="19.5" customHeight="1">
      <c r="A12" s="351"/>
      <c r="B12" s="6"/>
      <c r="C12" s="6"/>
      <c r="D12" s="6"/>
      <c r="E12" s="6"/>
      <c r="F12" s="6"/>
      <c r="G12" s="350"/>
      <c r="H12" s="6"/>
      <c r="I12" s="2"/>
    </row>
    <row r="13" spans="1:9" ht="113" customHeight="1">
      <c r="A13" s="351"/>
      <c r="B13" s="354" t="s">
        <v>269</v>
      </c>
      <c r="C13" s="354"/>
      <c r="D13" s="354"/>
      <c r="E13" s="354"/>
      <c r="F13" s="354"/>
      <c r="G13" s="350"/>
      <c r="H13" s="6"/>
      <c r="I13" s="2"/>
    </row>
    <row r="14" spans="1:9" ht="56.25" customHeight="1">
      <c r="A14" s="351"/>
      <c r="B14" s="355" t="s">
        <v>156</v>
      </c>
      <c r="C14" s="355"/>
      <c r="D14" s="355"/>
      <c r="E14" s="355"/>
      <c r="F14" s="355"/>
      <c r="G14" s="350"/>
      <c r="H14" s="6"/>
      <c r="I14" s="2"/>
    </row>
    <row r="15" spans="1:9" ht="27.75" customHeight="1">
      <c r="A15" s="351"/>
      <c r="B15" s="354" t="s">
        <v>90</v>
      </c>
      <c r="C15" s="354"/>
      <c r="D15" s="354"/>
      <c r="E15" s="354"/>
      <c r="F15" s="354"/>
      <c r="G15" s="350"/>
      <c r="H15" s="6"/>
      <c r="I15" s="2"/>
    </row>
    <row r="16" spans="1:9" ht="16.5" customHeight="1">
      <c r="A16" s="351"/>
      <c r="B16" s="5"/>
      <c r="C16" s="5"/>
      <c r="D16" s="5"/>
      <c r="E16" s="5"/>
      <c r="F16" s="5"/>
      <c r="G16" s="350"/>
      <c r="H16" s="6"/>
      <c r="I16" s="2"/>
    </row>
    <row r="17" spans="1:9" ht="30" customHeight="1">
      <c r="A17" s="351"/>
      <c r="B17" s="7"/>
      <c r="C17" s="148" t="s">
        <v>256</v>
      </c>
      <c r="D17" s="148" t="s">
        <v>2</v>
      </c>
      <c r="E17" s="352" t="s">
        <v>285</v>
      </c>
      <c r="F17" s="8"/>
      <c r="G17" s="350"/>
      <c r="H17" s="9"/>
      <c r="I17" s="2"/>
    </row>
    <row r="18" spans="1:9" ht="22" customHeight="1">
      <c r="A18" s="351"/>
      <c r="B18" s="7"/>
      <c r="C18" s="260" t="s">
        <v>255</v>
      </c>
      <c r="D18" s="261">
        <v>5</v>
      </c>
      <c r="E18" s="352"/>
      <c r="F18" s="8"/>
      <c r="G18" s="350"/>
      <c r="H18" s="9"/>
      <c r="I18" s="2"/>
    </row>
    <row r="19" spans="1:9" ht="23.25" customHeight="1">
      <c r="A19" s="351"/>
      <c r="B19" s="358"/>
      <c r="C19" s="46" t="s">
        <v>142</v>
      </c>
      <c r="D19" s="47">
        <v>10</v>
      </c>
      <c r="E19" s="352"/>
      <c r="F19" s="8"/>
      <c r="G19" s="350"/>
      <c r="H19" s="9"/>
      <c r="I19" s="2"/>
    </row>
    <row r="20" spans="1:9" ht="23.25" customHeight="1">
      <c r="A20" s="351"/>
      <c r="B20" s="358"/>
      <c r="C20" s="46" t="s">
        <v>3</v>
      </c>
      <c r="D20" s="47">
        <v>5</v>
      </c>
      <c r="E20" s="352"/>
      <c r="F20" s="8"/>
      <c r="G20" s="350"/>
      <c r="H20" s="9"/>
      <c r="I20" s="2"/>
    </row>
    <row r="21" spans="1:9" ht="23.25" customHeight="1">
      <c r="A21" s="351"/>
      <c r="B21" s="358"/>
      <c r="C21" s="46" t="s">
        <v>63</v>
      </c>
      <c r="D21" s="47">
        <v>25</v>
      </c>
      <c r="E21" s="352"/>
      <c r="F21" s="8"/>
      <c r="G21" s="350"/>
      <c r="H21" s="9"/>
      <c r="I21" s="2"/>
    </row>
    <row r="22" spans="1:9" ht="23.25" customHeight="1">
      <c r="A22" s="351"/>
      <c r="B22" s="7"/>
      <c r="C22" s="46" t="s">
        <v>4</v>
      </c>
      <c r="D22" s="47">
        <v>5</v>
      </c>
      <c r="E22" s="352"/>
      <c r="F22" s="8"/>
      <c r="G22" s="350"/>
      <c r="H22" s="9"/>
      <c r="I22" s="2"/>
    </row>
    <row r="23" spans="1:9" ht="23.25" customHeight="1">
      <c r="A23" s="351"/>
      <c r="B23" s="7"/>
      <c r="C23" s="46" t="s">
        <v>64</v>
      </c>
      <c r="D23" s="47">
        <v>50</v>
      </c>
      <c r="E23" s="352"/>
      <c r="F23" s="8"/>
      <c r="G23" s="350"/>
      <c r="H23" s="9"/>
      <c r="I23" s="2"/>
    </row>
    <row r="24" spans="1:9" ht="24" customHeight="1">
      <c r="A24" s="351"/>
      <c r="B24" s="10"/>
      <c r="C24" s="48" t="s">
        <v>5</v>
      </c>
      <c r="D24" s="49">
        <v>100</v>
      </c>
      <c r="E24" s="352"/>
      <c r="F24" s="11"/>
      <c r="G24" s="350"/>
      <c r="H24" s="8"/>
      <c r="I24" s="2"/>
    </row>
    <row r="25" spans="1:94" s="9" customFormat="1" ht="20">
      <c r="A25" s="351"/>
      <c r="B25" s="12"/>
      <c r="C25" s="13"/>
      <c r="D25" s="13"/>
      <c r="E25" s="14"/>
      <c r="F25" s="14"/>
      <c r="G25" s="350"/>
      <c r="H25" s="14"/>
      <c r="I25" s="2"/>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s="9" customFormat="1" ht="77" customHeight="1" thickBot="1">
      <c r="A26" s="351"/>
      <c r="B26" s="354" t="s">
        <v>257</v>
      </c>
      <c r="C26" s="354"/>
      <c r="D26" s="354"/>
      <c r="E26" s="354"/>
      <c r="F26" s="354"/>
      <c r="G26" s="350"/>
      <c r="H26" s="14"/>
      <c r="I26" s="2"/>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s="9" customFormat="1" ht="38" customHeight="1" thickBot="1">
      <c r="A27" s="351"/>
      <c r="B27" s="51"/>
      <c r="C27" s="149" t="s">
        <v>245</v>
      </c>
      <c r="D27" s="200" t="s">
        <v>254</v>
      </c>
      <c r="E27" s="203" t="s">
        <v>10</v>
      </c>
      <c r="F27" s="353" t="s">
        <v>285</v>
      </c>
      <c r="G27" s="350"/>
      <c r="H27" s="14"/>
      <c r="I27" s="2"/>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1:94" s="9" customFormat="1" ht="39" customHeight="1" thickBot="1">
      <c r="A28" s="351"/>
      <c r="B28" s="51"/>
      <c r="C28" s="259" t="s">
        <v>246</v>
      </c>
      <c r="D28" s="108"/>
      <c r="E28" s="256">
        <v>5</v>
      </c>
      <c r="F28" s="353"/>
      <c r="G28" s="350"/>
      <c r="H28" s="14"/>
      <c r="I28" s="2"/>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4" ht="39" customHeight="1">
      <c r="A29" s="351"/>
      <c r="B29" s="251"/>
      <c r="C29" s="113"/>
      <c r="D29" s="129"/>
      <c r="E29" s="252"/>
      <c r="F29" s="253"/>
      <c r="G29" s="350"/>
      <c r="H29" s="254"/>
      <c r="I29" s="255"/>
      <c r="J29" s="347"/>
      <c r="K29" s="348">
        <v>0</v>
      </c>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
      <c r="CN29" s="3"/>
      <c r="CO29" s="3"/>
      <c r="CP29" s="3"/>
    </row>
    <row r="30" spans="1:94" s="9" customFormat="1" ht="21" customHeight="1">
      <c r="A30" s="351"/>
      <c r="B30" s="355" t="s">
        <v>91</v>
      </c>
      <c r="C30" s="355"/>
      <c r="D30" s="355"/>
      <c r="E30" s="355"/>
      <c r="F30" s="355"/>
      <c r="G30" s="350"/>
      <c r="H30" s="14"/>
      <c r="I30" s="2"/>
      <c r="J30" s="4"/>
      <c r="K30" s="257">
        <v>0.01</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4" s="9" customFormat="1" ht="20">
      <c r="A31" s="351"/>
      <c r="B31" s="51"/>
      <c r="C31" s="57"/>
      <c r="D31" s="54" t="s">
        <v>6</v>
      </c>
      <c r="E31" s="55"/>
      <c r="F31" s="56"/>
      <c r="G31" s="350"/>
      <c r="H31" s="14"/>
      <c r="I31" s="2"/>
      <c r="J31" s="4"/>
      <c r="K31" s="257">
        <v>0.02</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4" s="9" customFormat="1" ht="20">
      <c r="A32" s="351"/>
      <c r="B32" s="12"/>
      <c r="C32" s="13"/>
      <c r="F32" s="14"/>
      <c r="G32" s="350"/>
      <c r="H32" s="14"/>
      <c r="I32" s="2"/>
      <c r="J32" s="4"/>
      <c r="K32" s="257">
        <v>0.03</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s="9" customFormat="1" ht="20">
      <c r="A33" s="351"/>
      <c r="B33" s="51"/>
      <c r="C33" s="52"/>
      <c r="D33" s="50"/>
      <c r="E33" s="50"/>
      <c r="F33" s="53"/>
      <c r="G33" s="350"/>
      <c r="H33" s="14"/>
      <c r="I33" s="2"/>
      <c r="J33" s="4"/>
      <c r="K33" s="257">
        <v>0.04</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s="9" customFormat="1" ht="19.5" customHeight="1">
      <c r="A34" s="351"/>
      <c r="B34" s="356" t="s">
        <v>7</v>
      </c>
      <c r="C34" s="356"/>
      <c r="D34" s="356"/>
      <c r="E34" s="356"/>
      <c r="F34" s="356"/>
      <c r="G34" s="350"/>
      <c r="H34" s="14"/>
      <c r="I34" s="2"/>
      <c r="J34" s="4"/>
      <c r="K34" s="257">
        <v>0.05</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s="9" customFormat="1" ht="19.5" customHeight="1">
      <c r="A35" s="351"/>
      <c r="B35" s="58"/>
      <c r="C35" s="58"/>
      <c r="D35" s="58"/>
      <c r="E35" s="58"/>
      <c r="F35" s="58"/>
      <c r="G35" s="350"/>
      <c r="H35" s="14"/>
      <c r="I35" s="2"/>
      <c r="J35" s="4"/>
      <c r="K35" s="257">
        <v>0.06</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s="9" customFormat="1" ht="19.5" customHeight="1">
      <c r="A36" s="351"/>
      <c r="B36" s="58"/>
      <c r="C36" s="58"/>
      <c r="D36" s="58"/>
      <c r="E36" s="58"/>
      <c r="F36" s="58"/>
      <c r="G36" s="350"/>
      <c r="H36" s="14"/>
      <c r="I36" s="2"/>
      <c r="J36" s="4"/>
      <c r="K36" s="257">
        <v>0.07</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s="9" customFormat="1" ht="37.5" customHeight="1">
      <c r="A37" s="351"/>
      <c r="B37" s="356" t="s">
        <v>8</v>
      </c>
      <c r="C37" s="356"/>
      <c r="D37" s="356"/>
      <c r="E37" s="356"/>
      <c r="F37" s="356"/>
      <c r="G37" s="350"/>
      <c r="H37" s="14"/>
      <c r="I37" s="2"/>
      <c r="J37" s="4"/>
      <c r="K37" s="257">
        <v>0.08</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94" s="9" customFormat="1" ht="27" customHeight="1">
      <c r="A38" s="351"/>
      <c r="B38" s="59" t="s">
        <v>9</v>
      </c>
      <c r="C38" s="14"/>
      <c r="D38" s="357" t="s">
        <v>154</v>
      </c>
      <c r="E38" s="357"/>
      <c r="F38" s="357"/>
      <c r="G38" s="350"/>
      <c r="H38" s="15"/>
      <c r="I38" s="2"/>
      <c r="J38" s="4"/>
      <c r="K38" s="257">
        <v>0.09</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s="9" customFormat="1" ht="20">
      <c r="A39" s="349" t="s">
        <v>297</v>
      </c>
      <c r="B39" s="349"/>
      <c r="C39" s="349"/>
      <c r="D39" s="349"/>
      <c r="E39" s="349"/>
      <c r="F39" s="349"/>
      <c r="G39" s="350"/>
      <c r="I39" s="2"/>
      <c r="J39" s="4"/>
      <c r="K39" s="257">
        <v>0.10</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1" s="4" customFormat="1" ht="14">
      <c r="A40" s="9"/>
    </row>
    <row r="41" spans="1:1" s="4" customFormat="1" ht="14">
      <c r="A41" s="9"/>
    </row>
    <row r="42" spans="1:1" s="4" customFormat="1" ht="14">
      <c r="A42" s="9"/>
    </row>
    <row r="43" spans="1:1" s="4" customFormat="1" ht="14">
      <c r="A43" s="9"/>
    </row>
    <row r="44" spans="1:1" s="4" customFormat="1" ht="14">
      <c r="A44" s="9"/>
    </row>
    <row r="45" spans="1:1" s="4" customFormat="1" ht="14">
      <c r="A45" s="9"/>
    </row>
    <row r="46" spans="1:1" s="4" customFormat="1" ht="14">
      <c r="A46" s="9"/>
    </row>
    <row r="47" spans="1:1" s="4" customFormat="1" ht="14">
      <c r="A47" s="9"/>
    </row>
    <row r="48" spans="1:1" s="4" customFormat="1" ht="14">
      <c r="A48" s="9"/>
    </row>
    <row r="49" spans="1:1" s="4" customFormat="1" ht="14">
      <c r="A49" s="9"/>
    </row>
    <row r="50" spans="1:1" s="4" customFormat="1" ht="14">
      <c r="A50" s="9"/>
    </row>
    <row r="51" spans="1:1" s="4" customFormat="1" ht="14">
      <c r="A51" s="9"/>
    </row>
    <row r="52" spans="1:1" s="4" customFormat="1" ht="14">
      <c r="A52" s="9"/>
    </row>
    <row r="53" spans="1:1" s="4" customFormat="1" ht="14">
      <c r="A53" s="9"/>
    </row>
    <row r="54" spans="1:1" s="4" customFormat="1" ht="14">
      <c r="A54" s="9"/>
    </row>
    <row r="55" spans="1:1" s="4" customFormat="1" ht="14">
      <c r="A55" s="9"/>
    </row>
    <row r="56" spans="1:1" s="4" customFormat="1" ht="14">
      <c r="A56" s="9"/>
    </row>
    <row r="57" spans="1:1" s="4" customFormat="1" ht="14">
      <c r="A57" s="9"/>
    </row>
    <row r="58" spans="1:1" s="4" customFormat="1" ht="14">
      <c r="A58" s="9"/>
    </row>
    <row r="59" spans="1:1" s="4" customFormat="1" ht="14">
      <c r="A59" s="9"/>
    </row>
    <row r="60" spans="1:1" s="4" customFormat="1" ht="14">
      <c r="A60" s="9"/>
    </row>
    <row r="61" spans="1:1" s="4" customFormat="1" ht="14">
      <c r="A61" s="9"/>
    </row>
    <row r="62" spans="1:1" s="4" customFormat="1" ht="14">
      <c r="A62" s="9"/>
    </row>
    <row r="63" spans="1:1" s="4" customFormat="1" ht="14">
      <c r="A63" s="9"/>
    </row>
    <row r="64" spans="1:1" s="4" customFormat="1" ht="14">
      <c r="A64" s="9"/>
    </row>
    <row r="65" spans="1:1" s="4" customFormat="1" ht="14">
      <c r="A65" s="9"/>
    </row>
    <row r="66" spans="1:1" s="4" customFormat="1" ht="14">
      <c r="A66" s="9"/>
    </row>
    <row r="67" spans="1:1" s="4" customFormat="1" ht="14">
      <c r="A67" s="9"/>
    </row>
    <row r="68" spans="1:1" s="4" customFormat="1" ht="14">
      <c r="A68" s="9"/>
    </row>
    <row r="69" spans="1:1" s="4" customFormat="1" ht="14">
      <c r="A69" s="9"/>
    </row>
    <row r="70" spans="1:1" s="4" customFormat="1" ht="14">
      <c r="A70" s="9"/>
    </row>
    <row r="71" spans="1:1" s="4" customFormat="1" ht="14">
      <c r="A71" s="9"/>
    </row>
    <row r="72" spans="1:1" s="4" customFormat="1" ht="14">
      <c r="A72" s="9"/>
    </row>
    <row r="73" spans="1:1" s="4" customFormat="1" ht="14">
      <c r="A73" s="9"/>
    </row>
    <row r="74" spans="1:1" s="4" customFormat="1" ht="14">
      <c r="A74" s="9"/>
    </row>
    <row r="75" spans="1:1" s="4" customFormat="1" ht="14">
      <c r="A75" s="9"/>
    </row>
    <row r="76" spans="1:1" s="4" customFormat="1" ht="14">
      <c r="A76" s="9"/>
    </row>
    <row r="77" spans="1:1" s="4" customFormat="1" ht="14">
      <c r="A77" s="9"/>
    </row>
    <row r="78" spans="1:1" s="4" customFormat="1" ht="14">
      <c r="A78" s="9"/>
    </row>
    <row r="79" spans="1:1" s="4" customFormat="1" ht="14">
      <c r="A79" s="9"/>
    </row>
    <row r="80" spans="1:1" s="4" customFormat="1" ht="14">
      <c r="A80" s="9"/>
    </row>
    <row r="81" spans="1:1" s="4" customFormat="1" ht="14">
      <c r="A81" s="9"/>
    </row>
    <row r="82" spans="1:1" s="4" customFormat="1" ht="14">
      <c r="A82" s="9"/>
    </row>
    <row r="83" spans="1:1" s="4" customFormat="1" ht="14">
      <c r="A83" s="9"/>
    </row>
    <row r="84" spans="1:1" s="4" customFormat="1" ht="14">
      <c r="A84" s="9"/>
    </row>
    <row r="85" spans="1:1" s="4" customFormat="1" ht="14">
      <c r="A85" s="9"/>
    </row>
    <row r="86" spans="1:1" s="4" customFormat="1" ht="14">
      <c r="A86" s="9"/>
    </row>
    <row r="87" spans="1:1" s="4" customFormat="1" ht="14">
      <c r="A87" s="9"/>
    </row>
    <row r="88" spans="1:1" s="4" customFormat="1" ht="14">
      <c r="A88" s="9"/>
    </row>
    <row r="89" spans="1:1" s="4" customFormat="1" ht="14">
      <c r="A89" s="9"/>
    </row>
    <row r="90" spans="1:1" s="4" customFormat="1" ht="14">
      <c r="A90" s="9"/>
    </row>
    <row r="91" spans="1:1" s="4" customFormat="1" ht="14">
      <c r="A91" s="9"/>
    </row>
    <row r="92" spans="1:1" s="4" customFormat="1" ht="14">
      <c r="A92" s="9"/>
    </row>
    <row r="93" spans="1:1" s="4" customFormat="1" ht="14">
      <c r="A93" s="9"/>
    </row>
    <row r="94" spans="1:1" s="4" customFormat="1" ht="14">
      <c r="A94" s="9"/>
    </row>
    <row r="95" spans="1:1" s="4" customFormat="1" ht="14">
      <c r="A95" s="9"/>
    </row>
    <row r="96" spans="1:1" s="4" customFormat="1" ht="14">
      <c r="A96" s="9"/>
    </row>
    <row r="97" spans="1:1" s="4" customFormat="1" ht="14">
      <c r="A97" s="9"/>
    </row>
    <row r="98" spans="1:1" s="4" customFormat="1" ht="14">
      <c r="A98" s="9"/>
    </row>
    <row r="99" spans="1:1" s="4" customFormat="1" ht="14">
      <c r="A99" s="9"/>
    </row>
    <row r="100" spans="1:1" s="4" customFormat="1" ht="14">
      <c r="A100" s="9"/>
    </row>
    <row r="101" spans="1:1" s="4" customFormat="1" ht="14">
      <c r="A101" s="9"/>
    </row>
    <row r="102" spans="1:1" s="4" customFormat="1" ht="14">
      <c r="A102" s="9"/>
    </row>
    <row r="103" spans="1:1" s="4" customFormat="1" ht="14">
      <c r="A103" s="9"/>
    </row>
    <row r="104" spans="1:1" s="4" customFormat="1" ht="14">
      <c r="A104" s="9"/>
    </row>
    <row r="105" spans="1:1" s="4" customFormat="1" ht="14">
      <c r="A105" s="9"/>
    </row>
    <row r="106" spans="1:1" s="4" customFormat="1" ht="14">
      <c r="A106" s="9"/>
    </row>
    <row r="107" spans="1:1" s="4" customFormat="1" ht="14">
      <c r="A107" s="9"/>
    </row>
    <row r="108" spans="1:1" s="4" customFormat="1" ht="14">
      <c r="A108" s="9"/>
    </row>
    <row r="109" spans="1:1" s="4" customFormat="1" ht="14">
      <c r="A109" s="9"/>
    </row>
    <row r="110" spans="1:1" s="4" customFormat="1" ht="14">
      <c r="A110" s="9"/>
    </row>
    <row r="111" spans="1:1" s="4" customFormat="1" ht="14">
      <c r="A111" s="9"/>
    </row>
    <row r="112" spans="1:1" s="4" customFormat="1" ht="14">
      <c r="A112" s="9"/>
    </row>
    <row r="113" spans="1:1" s="4" customFormat="1" ht="14">
      <c r="A113" s="9"/>
    </row>
    <row r="114" spans="1:1" s="4" customFormat="1" ht="14">
      <c r="A114" s="9"/>
    </row>
    <row r="115" spans="1:1" s="4" customFormat="1" ht="14">
      <c r="A115" s="9"/>
    </row>
    <row r="116" spans="1:1" s="4" customFormat="1" ht="14">
      <c r="A116" s="9"/>
    </row>
    <row r="117" spans="1:1" s="4" customFormat="1" ht="14">
      <c r="A117" s="9"/>
    </row>
    <row r="118" spans="1:1" s="4" customFormat="1" ht="14">
      <c r="A118" s="9"/>
    </row>
    <row r="119" spans="1:1" s="4" customFormat="1" ht="14">
      <c r="A119" s="9"/>
    </row>
    <row r="120" spans="1:1" s="4" customFormat="1" ht="14">
      <c r="A120" s="9"/>
    </row>
    <row r="121" spans="1:1" s="4" customFormat="1" ht="14">
      <c r="A121" s="9"/>
    </row>
    <row r="122" spans="1:1" s="4" customFormat="1" ht="14">
      <c r="A122" s="9"/>
    </row>
    <row r="123" spans="1:1" s="4" customFormat="1" ht="14">
      <c r="A123" s="9"/>
    </row>
    <row r="124" spans="1:1" s="4" customFormat="1" ht="14">
      <c r="A124" s="9"/>
    </row>
    <row r="125" spans="1:1" s="4" customFormat="1" ht="14">
      <c r="A125" s="9"/>
    </row>
    <row r="126" spans="1:1" s="4" customFormat="1" ht="14">
      <c r="A126" s="9"/>
    </row>
    <row r="127" spans="1:1" s="4" customFormat="1" ht="14">
      <c r="A127" s="9"/>
    </row>
    <row r="128" spans="1:1" s="4" customFormat="1" ht="14">
      <c r="A128" s="9"/>
    </row>
    <row r="129" spans="1:1" s="4" customFormat="1" ht="14">
      <c r="A129" s="9"/>
    </row>
    <row r="130" spans="1:1" s="4" customFormat="1" ht="14">
      <c r="A130" s="9"/>
    </row>
    <row r="131" spans="1:1" s="4" customFormat="1" ht="14">
      <c r="A131" s="9"/>
    </row>
    <row r="132" spans="1:1" s="4" customFormat="1" ht="14">
      <c r="A132" s="9"/>
    </row>
    <row r="133" spans="1:1" s="4" customFormat="1" ht="14">
      <c r="A133" s="9"/>
    </row>
    <row r="134" spans="1:1" s="4" customFormat="1" ht="14">
      <c r="A134" s="9"/>
    </row>
    <row r="135" spans="1:1" s="4" customFormat="1" ht="14">
      <c r="A135" s="9"/>
    </row>
    <row r="136" spans="1:1" s="4" customFormat="1" ht="14">
      <c r="A136" s="9"/>
    </row>
    <row r="137" spans="1:1" s="4" customFormat="1" ht="14">
      <c r="A137" s="9"/>
    </row>
    <row r="138" spans="1:1" s="4" customFormat="1" ht="14">
      <c r="A138" s="9"/>
    </row>
    <row r="139" spans="1:1" s="4" customFormat="1" ht="14">
      <c r="A139" s="9"/>
    </row>
    <row r="140" spans="1:1" s="4" customFormat="1" ht="14">
      <c r="A140" s="9"/>
    </row>
    <row r="141" spans="1:1" s="4" customFormat="1" ht="14">
      <c r="A141" s="9"/>
    </row>
    <row r="142" spans="1:1" s="4" customFormat="1" ht="14">
      <c r="A142" s="9"/>
    </row>
    <row r="143" spans="1:1" s="4" customFormat="1" ht="14">
      <c r="A143" s="9"/>
    </row>
    <row r="144" spans="1:1" s="4" customFormat="1" ht="14">
      <c r="A144" s="9"/>
    </row>
    <row r="145" spans="1:1" s="4" customFormat="1" ht="14">
      <c r="A145" s="9"/>
    </row>
    <row r="146" spans="1:1" s="4" customFormat="1" ht="14">
      <c r="A146" s="9"/>
    </row>
    <row r="147" spans="1:1" s="4" customFormat="1" ht="14">
      <c r="A147" s="9"/>
    </row>
    <row r="148" spans="1:1" s="4" customFormat="1" ht="14">
      <c r="A148" s="9"/>
    </row>
    <row r="149" spans="1:1" s="4" customFormat="1" ht="14">
      <c r="A149" s="9"/>
    </row>
    <row r="150" spans="1:1" s="4" customFormat="1" ht="14">
      <c r="A150" s="9"/>
    </row>
    <row r="151" spans="1:1" s="4" customFormat="1" ht="14">
      <c r="A151" s="9"/>
    </row>
    <row r="152" spans="1:1" s="4" customFormat="1" ht="14">
      <c r="A152" s="9"/>
    </row>
    <row r="153" spans="1:1" s="4" customFormat="1" ht="14">
      <c r="A153" s="9"/>
    </row>
    <row r="154" spans="1:1" s="4" customFormat="1" ht="14">
      <c r="A154" s="9"/>
    </row>
    <row r="155" spans="1:1" s="4" customFormat="1" ht="14">
      <c r="A155" s="9"/>
    </row>
    <row r="156" spans="1:1" s="4" customFormat="1" ht="14">
      <c r="A156" s="9"/>
    </row>
    <row r="157" spans="1:1" s="4" customFormat="1" ht="14">
      <c r="A157" s="9"/>
    </row>
    <row r="158" spans="1:1" s="4" customFormat="1" ht="14">
      <c r="A158" s="9"/>
    </row>
    <row r="159" spans="1:1" s="4" customFormat="1" ht="14">
      <c r="A159" s="9"/>
    </row>
    <row r="160" spans="1:1" s="4" customFormat="1" ht="14">
      <c r="A160" s="9"/>
    </row>
    <row r="161" spans="1:1" s="4" customFormat="1" ht="14">
      <c r="A161" s="9"/>
    </row>
    <row r="162" spans="1:1" s="4" customFormat="1" ht="14">
      <c r="A162" s="9"/>
    </row>
    <row r="163" spans="1:1" s="4" customFormat="1" ht="14">
      <c r="A163" s="9"/>
    </row>
    <row r="164" spans="1:1" s="4" customFormat="1" ht="14">
      <c r="A164" s="9"/>
    </row>
    <row r="165" spans="1:1" s="4" customFormat="1" ht="14">
      <c r="A165" s="9"/>
    </row>
    <row r="166" spans="1:1" s="4" customFormat="1" ht="14">
      <c r="A166" s="9"/>
    </row>
    <row r="167" spans="1:1" s="4" customFormat="1" ht="14">
      <c r="A167" s="9"/>
    </row>
    <row r="168" spans="1:1" s="4" customFormat="1" ht="14">
      <c r="A168" s="9"/>
    </row>
    <row r="169" spans="1:1" s="4" customFormat="1" ht="14">
      <c r="A169" s="9"/>
    </row>
    <row r="170" spans="1:1" s="4" customFormat="1" ht="14">
      <c r="A170" s="9"/>
    </row>
    <row r="171" spans="1:1" s="4" customFormat="1" ht="14">
      <c r="A171" s="9"/>
    </row>
    <row r="172" spans="1:1" s="4" customFormat="1" ht="14">
      <c r="A172" s="9"/>
    </row>
    <row r="173" spans="1:1" s="4" customFormat="1" ht="14">
      <c r="A173" s="9"/>
    </row>
    <row r="174" spans="1:1" s="4" customFormat="1" ht="14">
      <c r="A174" s="9"/>
    </row>
    <row r="175" spans="1:1" s="4" customFormat="1" ht="14">
      <c r="A175" s="9"/>
    </row>
    <row r="176" spans="1:1" s="4" customFormat="1" ht="14">
      <c r="A176" s="9"/>
    </row>
    <row r="177" spans="1:1" s="4" customFormat="1" ht="14">
      <c r="A177" s="9"/>
    </row>
    <row r="178" spans="1:1" s="4" customFormat="1" ht="14">
      <c r="A178" s="9"/>
    </row>
    <row r="179" spans="1:1" s="4" customFormat="1" ht="14">
      <c r="A179" s="9"/>
    </row>
    <row r="180" spans="1:1" s="4" customFormat="1" ht="14">
      <c r="A180" s="9"/>
    </row>
    <row r="181" spans="1:1" s="4" customFormat="1" ht="14">
      <c r="A181" s="9"/>
    </row>
    <row r="182" spans="1:1" s="4" customFormat="1" ht="14">
      <c r="A182" s="9"/>
    </row>
    <row r="183" spans="1:1" s="4" customFormat="1" ht="14">
      <c r="A183" s="9"/>
    </row>
    <row r="184" spans="1:1" s="4" customFormat="1" ht="14">
      <c r="A184" s="9"/>
    </row>
    <row r="185" spans="1:1" s="4" customFormat="1" ht="14">
      <c r="A185" s="9"/>
    </row>
    <row r="186" spans="1:1" s="4" customFormat="1" ht="14">
      <c r="A186" s="9"/>
    </row>
    <row r="187" spans="1:1" s="4" customFormat="1" ht="14">
      <c r="A187" s="9"/>
    </row>
    <row r="188" spans="1:1" s="4" customFormat="1" ht="14">
      <c r="A188" s="9"/>
    </row>
    <row r="189" spans="1:1" s="4" customFormat="1" ht="14">
      <c r="A189" s="9"/>
    </row>
    <row r="190" spans="1:1" s="4" customFormat="1" ht="14">
      <c r="A190" s="9"/>
    </row>
    <row r="191" spans="1:1" s="4" customFormat="1" ht="14">
      <c r="A191" s="9"/>
    </row>
    <row r="192" spans="1:1" s="4" customFormat="1" ht="14">
      <c r="A192" s="9"/>
    </row>
    <row r="193" spans="1:1" s="4" customFormat="1" ht="14">
      <c r="A193" s="9"/>
    </row>
    <row r="194" spans="1:1" s="4" customFormat="1" ht="14">
      <c r="A194" s="9"/>
    </row>
    <row r="195" spans="1:1" s="4" customFormat="1" ht="14">
      <c r="A195" s="9"/>
    </row>
    <row r="196" spans="1:1" s="4" customFormat="1" ht="14">
      <c r="A196" s="9"/>
    </row>
    <row r="197" spans="1:1" s="4" customFormat="1" ht="14">
      <c r="A197" s="9"/>
    </row>
    <row r="198" spans="1:1" s="4" customFormat="1" ht="14">
      <c r="A198" s="9"/>
    </row>
    <row r="199" spans="1:1" s="4" customFormat="1" ht="14">
      <c r="A199" s="9"/>
    </row>
    <row r="200" spans="1:1" s="4" customFormat="1" ht="14">
      <c r="A200" s="9"/>
    </row>
    <row r="201" spans="1:1" s="4" customFormat="1" ht="14">
      <c r="A201" s="9"/>
    </row>
    <row r="202" spans="1:1" s="4" customFormat="1" ht="14">
      <c r="A202" s="9"/>
    </row>
    <row r="203" spans="1:1" s="4" customFormat="1" ht="14">
      <c r="A203" s="9"/>
    </row>
    <row r="204" spans="1:1" s="4" customFormat="1" ht="14">
      <c r="A204" s="9"/>
    </row>
    <row r="205" spans="1:1" s="4" customFormat="1" ht="14">
      <c r="A205" s="9"/>
    </row>
    <row r="206" spans="1:1" s="4" customFormat="1" ht="14">
      <c r="A206" s="9"/>
    </row>
    <row r="207" spans="1:1" s="4" customFormat="1" ht="14">
      <c r="A207" s="9"/>
    </row>
    <row r="208" spans="1:1" s="4" customFormat="1" ht="14">
      <c r="A208" s="9"/>
    </row>
    <row r="209" spans="1:1" s="4" customFormat="1" ht="14">
      <c r="A209" s="9"/>
    </row>
    <row r="210" spans="1:1" s="4" customFormat="1" ht="14">
      <c r="A210" s="9"/>
    </row>
    <row r="211" spans="1:1" s="4" customFormat="1" ht="14">
      <c r="A211" s="9"/>
    </row>
    <row r="212" spans="1:1" s="4" customFormat="1" ht="14">
      <c r="A212" s="9"/>
    </row>
    <row r="213" spans="1:1" s="4" customFormat="1" ht="14">
      <c r="A213" s="9"/>
    </row>
    <row r="214" spans="1:1" s="4" customFormat="1" ht="14">
      <c r="A214" s="9"/>
    </row>
    <row r="215" spans="1:1" s="4" customFormat="1" ht="14">
      <c r="A215" s="9"/>
    </row>
    <row r="216" spans="1:1" s="4" customFormat="1" ht="14">
      <c r="A216" s="9"/>
    </row>
    <row r="217" spans="1:1" s="4" customFormat="1" ht="14">
      <c r="A217" s="9"/>
    </row>
    <row r="218" spans="1:1" s="4" customFormat="1" ht="14">
      <c r="A218" s="9"/>
    </row>
    <row r="219" spans="1:1" s="4" customFormat="1" ht="14">
      <c r="A219" s="9"/>
    </row>
    <row r="220" spans="1:1" s="4" customFormat="1" ht="14">
      <c r="A220" s="9"/>
    </row>
    <row r="221" spans="1:1" s="4" customFormat="1" ht="14">
      <c r="A221" s="9"/>
    </row>
    <row r="222" spans="1:1" s="4" customFormat="1" ht="14">
      <c r="A222" s="9"/>
    </row>
    <row r="223" spans="1:1" s="4" customFormat="1" ht="14">
      <c r="A223" s="9"/>
    </row>
    <row r="224" spans="1:1" s="4" customFormat="1" ht="14">
      <c r="A224" s="9"/>
    </row>
    <row r="225" spans="1:1" s="4" customFormat="1" ht="14">
      <c r="A225" s="9"/>
    </row>
    <row r="226" spans="1:1" s="4" customFormat="1" ht="14">
      <c r="A226" s="9"/>
    </row>
    <row r="227" spans="1:1" s="4" customFormat="1" ht="14">
      <c r="A227" s="9"/>
    </row>
    <row r="228" spans="1:1" s="4" customFormat="1" ht="14">
      <c r="A228" s="9"/>
    </row>
    <row r="229" spans="1:1" s="4" customFormat="1" ht="14">
      <c r="A229" s="9"/>
    </row>
    <row r="230" spans="1:1" s="4" customFormat="1" ht="14">
      <c r="A230" s="9"/>
    </row>
    <row r="231" spans="1:1" s="4" customFormat="1" ht="14">
      <c r="A231" s="9"/>
    </row>
    <row r="232" spans="1:1" s="4" customFormat="1" ht="14">
      <c r="A232" s="9"/>
    </row>
    <row r="233" spans="1:1" s="4" customFormat="1" ht="14">
      <c r="A233" s="9"/>
    </row>
    <row r="234" spans="1:1" s="4" customFormat="1" ht="14">
      <c r="A234" s="9"/>
    </row>
    <row r="235" spans="1:1" s="4" customFormat="1" ht="14">
      <c r="A235" s="9"/>
    </row>
    <row r="236" spans="1:1" s="4" customFormat="1" ht="14">
      <c r="A236" s="9"/>
    </row>
    <row r="237" spans="1:1" s="4" customFormat="1" ht="14">
      <c r="A237" s="9"/>
    </row>
    <row r="238" spans="1:1" s="4" customFormat="1" ht="14">
      <c r="A238" s="9"/>
    </row>
    <row r="239" spans="1:1" s="4" customFormat="1" ht="14">
      <c r="A239" s="9"/>
    </row>
    <row r="240" spans="1:1" s="4" customFormat="1" ht="14">
      <c r="A240" s="9"/>
    </row>
    <row r="241" spans="1:1" s="4" customFormat="1" ht="14">
      <c r="A241" s="9"/>
    </row>
    <row r="242" spans="1:1" s="4" customFormat="1" ht="14">
      <c r="A242" s="9"/>
    </row>
    <row r="243" spans="1:1" s="4" customFormat="1" ht="14">
      <c r="A243" s="9"/>
    </row>
    <row r="244" spans="1:1" s="4" customFormat="1" ht="14">
      <c r="A244" s="9"/>
    </row>
    <row r="245" spans="1:1" s="4" customFormat="1" ht="14">
      <c r="A245" s="9"/>
    </row>
    <row r="246" spans="1:1" s="4" customFormat="1" ht="14">
      <c r="A246" s="9"/>
    </row>
    <row r="247" spans="1:1" s="4" customFormat="1" ht="14">
      <c r="A247" s="9"/>
    </row>
    <row r="248" spans="1:1" s="4" customFormat="1" ht="14">
      <c r="A248" s="9"/>
    </row>
    <row r="249" spans="1:1" s="4" customFormat="1" ht="14">
      <c r="A249" s="9"/>
    </row>
    <row r="250" spans="1:1" s="4" customFormat="1" ht="14">
      <c r="A250" s="9"/>
    </row>
    <row r="251" spans="1:1" s="4" customFormat="1" ht="14">
      <c r="A251" s="9"/>
    </row>
    <row r="252" spans="1:1" s="4" customFormat="1" ht="14">
      <c r="A252" s="9"/>
    </row>
    <row r="253" spans="1:1" s="4" customFormat="1" ht="14">
      <c r="A253" s="9"/>
    </row>
    <row r="254" spans="1:1" s="4" customFormat="1" ht="14">
      <c r="A254" s="9"/>
    </row>
    <row r="255" spans="1:1" s="4" customFormat="1" ht="14">
      <c r="A255" s="9"/>
    </row>
    <row r="256" spans="1:1" s="4" customFormat="1" ht="14">
      <c r="A256" s="9"/>
    </row>
    <row r="257" spans="1:1" s="4" customFormat="1" ht="14">
      <c r="A257" s="9"/>
    </row>
    <row r="258" spans="1:1" s="4" customFormat="1" ht="14">
      <c r="A258" s="9"/>
    </row>
    <row r="259" spans="1:1" s="4" customFormat="1" ht="14">
      <c r="A259" s="9"/>
    </row>
    <row r="260" spans="1:1" s="4" customFormat="1" ht="14">
      <c r="A260" s="9"/>
    </row>
    <row r="261" spans="1:1" s="4" customFormat="1" ht="14">
      <c r="A261" s="9"/>
    </row>
    <row r="262" spans="1:1" s="4" customFormat="1" ht="14">
      <c r="A262" s="9"/>
    </row>
    <row r="263" spans="1:1" s="4" customFormat="1" ht="14">
      <c r="A263" s="9"/>
    </row>
    <row r="264" spans="1:1" s="4" customFormat="1" ht="14">
      <c r="A264" s="9"/>
    </row>
    <row r="265" spans="1:1" s="4" customFormat="1" ht="14">
      <c r="A265" s="9"/>
    </row>
    <row r="266" spans="1:1" s="4" customFormat="1" ht="14">
      <c r="A266" s="9"/>
    </row>
    <row r="267" spans="1:1" s="4" customFormat="1" ht="14">
      <c r="A267" s="9"/>
    </row>
    <row r="268" spans="1:1" s="4" customFormat="1" ht="14">
      <c r="A268" s="9"/>
    </row>
    <row r="269" spans="1:1" s="4" customFormat="1" ht="14">
      <c r="A269" s="9"/>
    </row>
    <row r="270" spans="1:1" s="4" customFormat="1" ht="14">
      <c r="A270" s="9"/>
    </row>
    <row r="271" spans="1:1" s="4" customFormat="1" ht="14">
      <c r="A271" s="9"/>
    </row>
    <row r="272" spans="1:1" s="4" customFormat="1" ht="14">
      <c r="A272" s="9"/>
    </row>
    <row r="273" spans="1:1" s="4" customFormat="1" ht="14">
      <c r="A273" s="9"/>
    </row>
    <row r="274" spans="1:1" s="4" customFormat="1" ht="14">
      <c r="A274" s="9"/>
    </row>
    <row r="275" spans="1:1" s="4" customFormat="1" ht="14">
      <c r="A275" s="9"/>
    </row>
    <row r="276" spans="1:1" s="4" customFormat="1" ht="14">
      <c r="A276" s="9"/>
    </row>
    <row r="277" spans="1:1" s="4" customFormat="1" ht="14">
      <c r="A277" s="9"/>
    </row>
    <row r="278" spans="1:1" s="4" customFormat="1" ht="14">
      <c r="A278" s="9"/>
    </row>
    <row r="279" spans="1:1" s="4" customFormat="1" ht="14">
      <c r="A279" s="9"/>
    </row>
    <row r="280" spans="1:1" s="4" customFormat="1" ht="14">
      <c r="A280" s="9"/>
    </row>
    <row r="281" spans="1:1" s="4" customFormat="1" ht="14">
      <c r="A281" s="9"/>
    </row>
    <row r="282" spans="1:1" s="4" customFormat="1" ht="14">
      <c r="A282" s="9"/>
    </row>
    <row r="283" spans="1:1" s="4" customFormat="1" ht="14">
      <c r="A283" s="9"/>
    </row>
    <row r="284" spans="1:1" s="4" customFormat="1" ht="14">
      <c r="A284" s="9"/>
    </row>
    <row r="285" spans="1:1" s="4" customFormat="1" ht="14">
      <c r="A285" s="9"/>
    </row>
    <row r="286" spans="1:1" s="4" customFormat="1" ht="14">
      <c r="A286" s="9"/>
    </row>
    <row r="287" spans="1:1" s="4" customFormat="1" ht="14">
      <c r="A287" s="9"/>
    </row>
    <row r="288" spans="1:1" s="4" customFormat="1" ht="14">
      <c r="A288" s="9"/>
    </row>
    <row r="289" spans="1:1" s="4" customFormat="1" ht="14">
      <c r="A289" s="9"/>
    </row>
    <row r="290" spans="1:1" s="4" customFormat="1" ht="14">
      <c r="A290" s="9"/>
    </row>
    <row r="291" spans="1:1" s="4" customFormat="1" ht="14">
      <c r="A291" s="9"/>
    </row>
    <row r="292" spans="1:1" s="4" customFormat="1" ht="14">
      <c r="A292" s="9"/>
    </row>
    <row r="293" spans="1:1" s="4" customFormat="1" ht="14">
      <c r="A293" s="9"/>
    </row>
    <row r="294" spans="1:1" s="4" customFormat="1" ht="14">
      <c r="A294" s="9"/>
    </row>
    <row r="295" spans="1:1" s="4" customFormat="1" ht="14">
      <c r="A295" s="9"/>
    </row>
    <row r="296" spans="1:1" s="4" customFormat="1" ht="14">
      <c r="A296" s="9"/>
    </row>
    <row r="297" spans="1:1" s="4" customFormat="1" ht="14">
      <c r="A297" s="9"/>
    </row>
    <row r="298" spans="1:1" s="4" customFormat="1" ht="14">
      <c r="A298" s="9"/>
    </row>
    <row r="299" spans="1:1" s="4" customFormat="1" ht="14">
      <c r="A299" s="9"/>
    </row>
    <row r="300" spans="1:1" s="4" customFormat="1" ht="14">
      <c r="A300" s="9"/>
    </row>
    <row r="301" spans="1:1" s="4" customFormat="1" ht="14">
      <c r="A301" s="9"/>
    </row>
    <row r="302" spans="1:1" s="4" customFormat="1" ht="14">
      <c r="A302" s="9"/>
    </row>
    <row r="303" spans="1:1" s="4" customFormat="1" ht="14">
      <c r="A303" s="9"/>
    </row>
    <row r="304" spans="1:1" s="4" customFormat="1" ht="14">
      <c r="A304" s="9"/>
    </row>
    <row r="305" spans="1:1" s="4" customFormat="1" ht="14">
      <c r="A305" s="9"/>
    </row>
    <row r="306" spans="1:1" s="4" customFormat="1" ht="14">
      <c r="A306" s="9"/>
    </row>
    <row r="307" spans="1:1" s="4" customFormat="1" ht="14">
      <c r="A307" s="9"/>
    </row>
    <row r="308" spans="1:1" s="4" customFormat="1" ht="14">
      <c r="A308" s="9"/>
    </row>
    <row r="309" spans="1:1" s="4" customFormat="1" ht="14">
      <c r="A309" s="9"/>
    </row>
    <row r="310" spans="1:1" s="4" customFormat="1" ht="14">
      <c r="A310" s="9"/>
    </row>
    <row r="311" spans="1:1" s="4" customFormat="1" ht="14">
      <c r="A311" s="9"/>
    </row>
    <row r="312" spans="1:1" s="4" customFormat="1" ht="14">
      <c r="A312" s="9"/>
    </row>
    <row r="313" spans="1:1" s="4" customFormat="1" ht="14">
      <c r="A313" s="9"/>
    </row>
    <row r="314" spans="1:1" s="4" customFormat="1" ht="14">
      <c r="A314" s="9"/>
    </row>
    <row r="315" spans="1:1" s="4" customFormat="1" ht="14">
      <c r="A315" s="9"/>
    </row>
    <row r="316" spans="1:1" s="4" customFormat="1" ht="14">
      <c r="A316" s="9"/>
    </row>
    <row r="317" spans="1:1" s="4" customFormat="1" ht="14">
      <c r="A317" s="9"/>
    </row>
    <row r="318" spans="1:1" s="4" customFormat="1" ht="14">
      <c r="A318" s="9"/>
    </row>
    <row r="319" spans="1:1" s="4" customFormat="1" ht="14">
      <c r="A319" s="9"/>
    </row>
    <row r="320" spans="1:1" s="4" customFormat="1" ht="14">
      <c r="A320" s="9"/>
    </row>
    <row r="321" spans="1:1" s="4" customFormat="1" ht="14">
      <c r="A321" s="9"/>
    </row>
    <row r="322" spans="1:1" s="4" customFormat="1" ht="14">
      <c r="A322" s="9"/>
    </row>
    <row r="323" spans="1:1" s="4" customFormat="1" ht="14">
      <c r="A323" s="9"/>
    </row>
    <row r="324" spans="1:1" s="4" customFormat="1" ht="14">
      <c r="A324" s="9"/>
    </row>
    <row r="325" spans="1:1" s="4" customFormat="1" ht="14">
      <c r="A325" s="9"/>
    </row>
    <row r="326" spans="1:1" s="4" customFormat="1" ht="14">
      <c r="A326" s="9"/>
    </row>
    <row r="327" spans="1:1" s="4" customFormat="1" ht="14">
      <c r="A327" s="9"/>
    </row>
    <row r="328" spans="1:1" s="4" customFormat="1" ht="14">
      <c r="A328" s="9"/>
    </row>
    <row r="329" spans="1:1" s="4" customFormat="1" ht="14">
      <c r="A329" s="9"/>
    </row>
    <row r="330" spans="1:1" s="4" customFormat="1" ht="14">
      <c r="A330" s="9"/>
    </row>
    <row r="331" spans="1:1" s="4" customFormat="1" ht="14">
      <c r="A331" s="9"/>
    </row>
    <row r="332" spans="1:1" s="4" customFormat="1" ht="14">
      <c r="A332" s="9"/>
    </row>
    <row r="333" spans="1:1" s="4" customFormat="1" ht="14">
      <c r="A333" s="9"/>
    </row>
    <row r="334" spans="1:1" s="4" customFormat="1" ht="14">
      <c r="A334" s="9"/>
    </row>
    <row r="335" spans="1:1" s="4" customFormat="1" ht="14">
      <c r="A335" s="9"/>
    </row>
    <row r="336" spans="1:1" s="4" customFormat="1" ht="14">
      <c r="A336" s="9"/>
    </row>
    <row r="337" spans="1:1" s="4" customFormat="1" ht="14">
      <c r="A337" s="9"/>
    </row>
    <row r="338" spans="1:1" s="4" customFormat="1" ht="14">
      <c r="A338" s="9"/>
    </row>
    <row r="339" spans="1:1" s="4" customFormat="1" ht="14">
      <c r="A339" s="9"/>
    </row>
    <row r="340" spans="1:1" s="4" customFormat="1" ht="14">
      <c r="A340" s="9"/>
    </row>
    <row r="341" spans="1:1" s="4" customFormat="1" ht="14">
      <c r="A341" s="9"/>
    </row>
    <row r="342" spans="1:1" s="4" customFormat="1" ht="14">
      <c r="A342" s="9"/>
    </row>
    <row r="343" spans="1:1" s="4" customFormat="1" ht="14">
      <c r="A343" s="9"/>
    </row>
    <row r="344" spans="1:1" s="4" customFormat="1" ht="14">
      <c r="A344" s="9"/>
    </row>
    <row r="345" spans="1:1" s="4" customFormat="1" ht="14">
      <c r="A345" s="9"/>
    </row>
    <row r="346" spans="1:1" s="4" customFormat="1" ht="14">
      <c r="A346" s="9"/>
    </row>
    <row r="347" spans="1:1" s="4" customFormat="1" ht="14">
      <c r="A347" s="9"/>
    </row>
    <row r="348" spans="1:1" s="4" customFormat="1" ht="14">
      <c r="A348" s="9"/>
    </row>
    <row r="349" spans="1:1" s="4" customFormat="1" ht="14">
      <c r="A349" s="9"/>
    </row>
    <row r="350" spans="1:1" s="4" customFormat="1" ht="14">
      <c r="A350" s="9"/>
    </row>
    <row r="351" spans="1:1" s="4" customFormat="1" ht="14">
      <c r="A351" s="9"/>
    </row>
    <row r="352" spans="1:1" s="4" customFormat="1" ht="14">
      <c r="A352" s="9"/>
    </row>
    <row r="353" spans="1:1" s="4" customFormat="1" ht="14">
      <c r="A353" s="9"/>
    </row>
    <row r="354" spans="1:1" s="4" customFormat="1" ht="14">
      <c r="A354" s="9"/>
    </row>
    <row r="355" spans="1:1" s="4" customFormat="1" ht="14">
      <c r="A355" s="9"/>
    </row>
    <row r="356" spans="1:1" s="4" customFormat="1" ht="14">
      <c r="A356" s="9"/>
    </row>
    <row r="357" spans="1:1" s="4" customFormat="1" ht="14">
      <c r="A357" s="9"/>
    </row>
    <row r="358" spans="1:1" s="4" customFormat="1" ht="14">
      <c r="A358" s="9"/>
    </row>
    <row r="359" spans="1:1" s="4" customFormat="1" ht="14">
      <c r="A359" s="9"/>
    </row>
    <row r="360" spans="1:1" s="4" customFormat="1" ht="14">
      <c r="A360" s="9"/>
    </row>
    <row r="361" spans="1:1" s="4" customFormat="1" ht="14">
      <c r="A361" s="9"/>
    </row>
    <row r="362" spans="1:1" s="4" customFormat="1" ht="14">
      <c r="A362" s="9"/>
    </row>
    <row r="363" spans="1:1" s="4" customFormat="1" ht="14">
      <c r="A363" s="9"/>
    </row>
    <row r="364" spans="1:1" s="4" customFormat="1" ht="14">
      <c r="A364" s="9"/>
    </row>
    <row r="365" spans="1:1" s="4" customFormat="1" ht="14">
      <c r="A365" s="9"/>
    </row>
    <row r="366" spans="1:1" s="4" customFormat="1" ht="14">
      <c r="A366" s="9"/>
    </row>
    <row r="367" spans="1:1" s="4" customFormat="1" ht="14">
      <c r="A367" s="9"/>
    </row>
    <row r="368" spans="1:1" s="4" customFormat="1" ht="14">
      <c r="A368" s="9"/>
    </row>
    <row r="369" spans="1:1" s="4" customFormat="1" ht="14">
      <c r="A369" s="9"/>
    </row>
    <row r="370" spans="1:1" s="4" customFormat="1" ht="14">
      <c r="A370" s="9"/>
    </row>
    <row r="371" spans="1:1" s="4" customFormat="1" ht="14">
      <c r="A371" s="9"/>
    </row>
    <row r="372" spans="1:1" s="4" customFormat="1" ht="14">
      <c r="A372" s="9"/>
    </row>
    <row r="373" spans="1:1" s="4" customFormat="1" ht="14">
      <c r="A373" s="9"/>
    </row>
    <row r="374" spans="1:1" s="4" customFormat="1" ht="14">
      <c r="A374" s="9"/>
    </row>
    <row r="375" spans="1:1" s="4" customFormat="1" ht="14">
      <c r="A375" s="9"/>
    </row>
    <row r="376" spans="1:1" s="4" customFormat="1" ht="14">
      <c r="A376" s="9"/>
    </row>
    <row r="377" spans="1:1" s="4" customFormat="1" ht="14">
      <c r="A377" s="9"/>
    </row>
    <row r="378" spans="1:1" s="4" customFormat="1" ht="14">
      <c r="A378" s="9"/>
    </row>
    <row r="379" spans="1:1" s="4" customFormat="1" ht="14">
      <c r="A379" s="9"/>
    </row>
    <row r="380" spans="1:1" s="4" customFormat="1" ht="14">
      <c r="A380" s="9"/>
    </row>
    <row r="381" spans="1:1" s="4" customFormat="1" ht="14">
      <c r="A381" s="9"/>
    </row>
    <row r="382" spans="1:1" s="4" customFormat="1" ht="14">
      <c r="A382" s="9"/>
    </row>
    <row r="383" spans="1:1" s="4" customFormat="1" ht="14">
      <c r="A383" s="9"/>
    </row>
    <row r="384" spans="1:1" s="4" customFormat="1" ht="14">
      <c r="A384" s="9"/>
    </row>
    <row r="385" spans="1:1" s="4" customFormat="1" ht="14">
      <c r="A385" s="9"/>
    </row>
    <row r="386" spans="1:1" s="4" customFormat="1" ht="14">
      <c r="A386" s="9"/>
    </row>
    <row r="387" spans="1:1" s="4" customFormat="1" ht="14">
      <c r="A387" s="9"/>
    </row>
    <row r="388" spans="1:1" s="4" customFormat="1" ht="14">
      <c r="A388" s="9"/>
    </row>
    <row r="389" spans="1:1" s="4" customFormat="1" ht="14">
      <c r="A389" s="9"/>
    </row>
    <row r="390" spans="1:1" s="4" customFormat="1" ht="14">
      <c r="A390" s="9"/>
    </row>
    <row r="391" spans="1:1" s="4" customFormat="1" ht="14">
      <c r="A391" s="9"/>
    </row>
    <row r="392" spans="1:1" s="4" customFormat="1" ht="14">
      <c r="A392" s="9"/>
    </row>
    <row r="393" spans="1:1" s="4" customFormat="1" ht="14">
      <c r="A393" s="9"/>
    </row>
    <row r="394" spans="1:1" s="4" customFormat="1" ht="14">
      <c r="A394" s="9"/>
    </row>
    <row r="395" spans="1:1" s="4" customFormat="1" ht="14">
      <c r="A395" s="9"/>
    </row>
    <row r="396" spans="1:1" s="4" customFormat="1" ht="14">
      <c r="A396" s="9"/>
    </row>
    <row r="397" spans="1:1" s="4" customFormat="1" ht="14">
      <c r="A397" s="9"/>
    </row>
    <row r="398" spans="1:1" s="4" customFormat="1" ht="14">
      <c r="A398" s="9"/>
    </row>
    <row r="399" spans="1:1" s="4" customFormat="1" ht="14">
      <c r="A399" s="9"/>
    </row>
    <row r="400" spans="1:1" s="4" customFormat="1" ht="14">
      <c r="A400" s="9"/>
    </row>
    <row r="401" spans="1:1" s="4" customFormat="1" ht="14">
      <c r="A401" s="9"/>
    </row>
    <row r="402" spans="1:1" s="4" customFormat="1" ht="14">
      <c r="A402" s="9"/>
    </row>
    <row r="403" spans="1:1" s="4" customFormat="1" ht="14">
      <c r="A403" s="9"/>
    </row>
    <row r="404" spans="1:1" s="4" customFormat="1" ht="14">
      <c r="A404" s="9"/>
    </row>
    <row r="405" spans="1:1" s="4" customFormat="1" ht="14">
      <c r="A405" s="9"/>
    </row>
    <row r="406" spans="1:1" s="4" customFormat="1" ht="14">
      <c r="A406" s="9"/>
    </row>
    <row r="407" spans="1:1" s="4" customFormat="1" ht="14">
      <c r="A407" s="9"/>
    </row>
    <row r="408" spans="1:1" s="4" customFormat="1" ht="14">
      <c r="A408" s="9"/>
    </row>
    <row r="409" spans="1:1" s="4" customFormat="1" ht="14">
      <c r="A409" s="9"/>
    </row>
    <row r="410" spans="1:1" s="4" customFormat="1" ht="14">
      <c r="A410" s="9"/>
    </row>
    <row r="411" spans="1:1" s="4" customFormat="1" ht="14">
      <c r="A411" s="9"/>
    </row>
    <row r="412" spans="1:1" s="4" customFormat="1" ht="14">
      <c r="A412" s="9"/>
    </row>
    <row r="413" spans="1:1" s="4" customFormat="1" ht="14">
      <c r="A413" s="9"/>
    </row>
    <row r="414" spans="1:1" s="4" customFormat="1" ht="14">
      <c r="A414" s="9"/>
    </row>
    <row r="415" spans="1:1" s="4" customFormat="1" ht="14">
      <c r="A415" s="9"/>
    </row>
    <row r="416" spans="1:1" s="4" customFormat="1" ht="14">
      <c r="A416" s="9"/>
    </row>
    <row r="417" spans="1:1" s="4" customFormat="1" ht="14">
      <c r="A417" s="9"/>
    </row>
    <row r="418" spans="1:1" s="4" customFormat="1" ht="14">
      <c r="A418" s="9"/>
    </row>
    <row r="419" spans="1:1" s="4" customFormat="1" ht="14">
      <c r="A419" s="9"/>
    </row>
    <row r="420" spans="1:1" s="4" customFormat="1" ht="14">
      <c r="A420" s="9"/>
    </row>
    <row r="421" spans="1:1" s="4" customFormat="1" ht="14">
      <c r="A421" s="9"/>
    </row>
    <row r="422" spans="1:1" s="4" customFormat="1" ht="14">
      <c r="A422" s="9"/>
    </row>
    <row r="423" spans="1:1" s="4" customFormat="1" ht="14">
      <c r="A423" s="9"/>
    </row>
    <row r="424" spans="1:1" s="4" customFormat="1" ht="14">
      <c r="A424" s="9"/>
    </row>
    <row r="425" spans="1:1" s="4" customFormat="1" ht="14">
      <c r="A425" s="9"/>
    </row>
    <row r="426" spans="1:1" s="4" customFormat="1" ht="14">
      <c r="A426" s="9"/>
    </row>
    <row r="427" spans="1:1" s="4" customFormat="1" ht="14">
      <c r="A427" s="9"/>
    </row>
    <row r="428" spans="1:1" s="4" customFormat="1" ht="14">
      <c r="A428" s="9"/>
    </row>
    <row r="429" spans="1:1" s="4" customFormat="1" ht="14">
      <c r="A429" s="9"/>
    </row>
    <row r="430" spans="1:1" s="4" customFormat="1" ht="14">
      <c r="A430" s="9"/>
    </row>
    <row r="431" spans="1:1" s="4" customFormat="1" ht="14">
      <c r="A431" s="9"/>
    </row>
    <row r="432" spans="1:1" s="4" customFormat="1" ht="14">
      <c r="A432" s="9"/>
    </row>
    <row r="433" spans="1:1" s="4" customFormat="1" ht="14">
      <c r="A433" s="9"/>
    </row>
    <row r="434" spans="1:1" s="4" customFormat="1" ht="14">
      <c r="A434" s="9"/>
    </row>
    <row r="435" spans="1:1" s="4" customFormat="1" ht="14">
      <c r="A435" s="9"/>
    </row>
    <row r="436" spans="1:1" s="4" customFormat="1" ht="14">
      <c r="A436" s="9"/>
    </row>
    <row r="437" spans="1:1" s="4" customFormat="1" ht="14">
      <c r="A437" s="9"/>
    </row>
    <row r="438" spans="1:1" s="4" customFormat="1" ht="14">
      <c r="A438" s="9"/>
    </row>
    <row r="439" spans="1:1" s="4" customFormat="1" ht="14">
      <c r="A439" s="9"/>
    </row>
    <row r="440" spans="1:1" s="4" customFormat="1" ht="14">
      <c r="A440" s="9"/>
    </row>
    <row r="441" spans="1:1" s="4" customFormat="1" ht="14">
      <c r="A441" s="9"/>
    </row>
    <row r="442" spans="1:1" s="4" customFormat="1" ht="14">
      <c r="A442" s="9"/>
    </row>
    <row r="443" spans="1:1" s="4" customFormat="1" ht="14">
      <c r="A443" s="9"/>
    </row>
    <row r="444" spans="1:1" s="4" customFormat="1" ht="14">
      <c r="A444" s="9"/>
    </row>
    <row r="445" spans="1:1" s="4" customFormat="1" ht="14">
      <c r="A445" s="9"/>
    </row>
    <row r="446" spans="1:1" s="4" customFormat="1" ht="14">
      <c r="A446" s="9"/>
    </row>
    <row r="447" spans="1:1" s="4" customFormat="1" ht="14">
      <c r="A447" s="9"/>
    </row>
    <row r="448" spans="1:1" s="4" customFormat="1" ht="14">
      <c r="A448" s="9"/>
    </row>
    <row r="449" spans="1:1" s="4" customFormat="1" ht="14">
      <c r="A449" s="9"/>
    </row>
    <row r="450" spans="1:1" s="4" customFormat="1" ht="14">
      <c r="A450" s="9"/>
    </row>
    <row r="451" spans="1:1" s="4" customFormat="1" ht="14">
      <c r="A451" s="9"/>
    </row>
    <row r="452" spans="1:1" s="4" customFormat="1" ht="14">
      <c r="A452" s="9"/>
    </row>
    <row r="453" spans="1:1" s="4" customFormat="1" ht="14">
      <c r="A453" s="9"/>
    </row>
    <row r="454" spans="1:1" s="4" customFormat="1" ht="14">
      <c r="A454" s="9"/>
    </row>
    <row r="455" spans="1:1" s="4" customFormat="1" ht="14">
      <c r="A455" s="9"/>
    </row>
    <row r="456" spans="1:1" s="4" customFormat="1" ht="14">
      <c r="A456" s="9"/>
    </row>
    <row r="457" spans="1:1" s="4" customFormat="1" ht="14">
      <c r="A457" s="9"/>
    </row>
    <row r="458" spans="1:1" s="4" customFormat="1" ht="14">
      <c r="A458" s="9"/>
    </row>
    <row r="459" spans="1:1" s="4" customFormat="1" ht="14">
      <c r="A459" s="9"/>
    </row>
    <row r="460" spans="1:1" s="4" customFormat="1" ht="14">
      <c r="A460" s="9"/>
    </row>
    <row r="461" spans="1:1" s="4" customFormat="1" ht="14">
      <c r="A461" s="9"/>
    </row>
    <row r="462" spans="1:1" s="4" customFormat="1" ht="14">
      <c r="A462" s="9"/>
    </row>
    <row r="463" spans="1:1" s="4" customFormat="1" ht="14">
      <c r="A463" s="9"/>
    </row>
    <row r="464" spans="1:1" s="4" customFormat="1" ht="14">
      <c r="A464" s="9"/>
    </row>
    <row r="465" spans="1:1" s="4" customFormat="1" ht="14">
      <c r="A465" s="9"/>
    </row>
    <row r="466" spans="1:1" s="4" customFormat="1" ht="14">
      <c r="A466" s="9"/>
    </row>
    <row r="467" spans="1:1" s="4" customFormat="1" ht="14">
      <c r="A467" s="9"/>
    </row>
    <row r="468" spans="1:1" s="4" customFormat="1" ht="14">
      <c r="A468" s="9"/>
    </row>
    <row r="469" spans="1:1" s="4" customFormat="1" ht="14">
      <c r="A469" s="9"/>
    </row>
    <row r="470" spans="1:1" s="4" customFormat="1" ht="14">
      <c r="A470" s="9"/>
    </row>
    <row r="471" spans="1:1" s="4" customFormat="1" ht="14">
      <c r="A471" s="9"/>
    </row>
    <row r="472" spans="1:1" s="4" customFormat="1" ht="14">
      <c r="A472" s="9"/>
    </row>
    <row r="473" spans="1:1" s="4" customFormat="1" ht="14">
      <c r="A473" s="9"/>
    </row>
    <row r="474" spans="1:1" s="4" customFormat="1" ht="14">
      <c r="A474" s="9"/>
    </row>
    <row r="475" spans="1:1" s="4" customFormat="1" ht="14">
      <c r="A475" s="9"/>
    </row>
    <row r="476" spans="1:1" s="4" customFormat="1" ht="14">
      <c r="A476" s="9"/>
    </row>
    <row r="477" spans="1:1" s="4" customFormat="1" ht="14">
      <c r="A477" s="9"/>
    </row>
    <row r="478" spans="1:1" s="4" customFormat="1" ht="14">
      <c r="A478" s="9"/>
    </row>
    <row r="479" spans="1:1" s="4" customFormat="1" ht="14">
      <c r="A479" s="9"/>
    </row>
    <row r="480" spans="1:1" s="4" customFormat="1" ht="14">
      <c r="A480" s="9"/>
    </row>
    <row r="481" spans="1:1" s="4" customFormat="1" ht="14">
      <c r="A481" s="9"/>
    </row>
    <row r="482" spans="1:1" s="4" customFormat="1" ht="14">
      <c r="A482" s="9"/>
    </row>
    <row r="483" spans="1:1" s="4" customFormat="1" ht="14">
      <c r="A483" s="9"/>
    </row>
    <row r="484" spans="1:1" s="4" customFormat="1" ht="14">
      <c r="A484" s="9"/>
    </row>
    <row r="485" spans="1:1" s="4" customFormat="1" ht="14">
      <c r="A485" s="9"/>
    </row>
    <row r="486" spans="1:1" s="4" customFormat="1" ht="14">
      <c r="A486" s="9"/>
    </row>
    <row r="487" spans="1:1" s="4" customFormat="1" ht="14">
      <c r="A487" s="9"/>
    </row>
    <row r="488" spans="1:1" s="4" customFormat="1" ht="14">
      <c r="A488" s="9"/>
    </row>
    <row r="489" spans="1:1" s="4" customFormat="1" ht="14">
      <c r="A489" s="9"/>
    </row>
    <row r="490" spans="1:1" s="4" customFormat="1" ht="14">
      <c r="A490" s="9"/>
    </row>
    <row r="491" spans="1:1" s="4" customFormat="1" ht="14">
      <c r="A491" s="9"/>
    </row>
    <row r="492" spans="1:1" s="4" customFormat="1" ht="14">
      <c r="A492" s="9"/>
    </row>
    <row r="493" spans="1:1" s="4" customFormat="1" ht="14">
      <c r="A493" s="9"/>
    </row>
    <row r="494" spans="1:1" s="4" customFormat="1" ht="14">
      <c r="A494" s="9"/>
    </row>
    <row r="495" spans="1:1" s="4" customFormat="1" ht="14">
      <c r="A495" s="9"/>
    </row>
    <row r="496" spans="1:1" s="4" customFormat="1" ht="14">
      <c r="A496" s="9"/>
    </row>
    <row r="497" spans="1:1" s="4" customFormat="1" ht="14">
      <c r="A497" s="9"/>
    </row>
    <row r="498" spans="1:1" s="4" customFormat="1" ht="14">
      <c r="A498" s="9"/>
    </row>
    <row r="499" spans="1:1" s="4" customFormat="1" ht="14">
      <c r="A499" s="9"/>
    </row>
    <row r="500" spans="1:1" s="4" customFormat="1" ht="14">
      <c r="A500" s="9"/>
    </row>
    <row r="501" spans="1:1" s="4" customFormat="1" ht="14">
      <c r="A501" s="9"/>
    </row>
    <row r="502" spans="1:1" s="4" customFormat="1" ht="14">
      <c r="A502" s="9"/>
    </row>
    <row r="503" spans="1:1" s="4" customFormat="1" ht="14">
      <c r="A503" s="9"/>
    </row>
    <row r="504" spans="1:1" s="4" customFormat="1" ht="14">
      <c r="A504" s="9"/>
    </row>
    <row r="505" spans="1:1" s="4" customFormat="1" ht="14">
      <c r="A505" s="9"/>
    </row>
    <row r="506" spans="1:1" s="4" customFormat="1" ht="14">
      <c r="A506" s="9"/>
    </row>
    <row r="507" spans="1:1" s="4" customFormat="1" ht="14">
      <c r="A507" s="9"/>
    </row>
    <row r="508" spans="1:1" s="4" customFormat="1" ht="14">
      <c r="A508" s="9"/>
    </row>
    <row r="509" spans="1:1" s="4" customFormat="1" ht="14">
      <c r="A509" s="9"/>
    </row>
    <row r="510" spans="1:1" s="4" customFormat="1" ht="14">
      <c r="A510" s="9"/>
    </row>
    <row r="511" spans="1:1" s="4" customFormat="1" ht="14">
      <c r="A511" s="9"/>
    </row>
    <row r="512" spans="1:1" s="4" customFormat="1" ht="14">
      <c r="A512" s="9"/>
    </row>
    <row r="513" spans="1:1" s="4" customFormat="1" ht="14">
      <c r="A513" s="9"/>
    </row>
    <row r="514" spans="1:1" s="4" customFormat="1" ht="14">
      <c r="A514" s="9"/>
    </row>
    <row r="515" spans="1:1" s="4" customFormat="1" ht="14">
      <c r="A515" s="9"/>
    </row>
    <row r="516" spans="1:1" s="4" customFormat="1" ht="14">
      <c r="A516" s="9"/>
    </row>
    <row r="517" spans="1:1" s="4" customFormat="1" ht="14">
      <c r="A517" s="9"/>
    </row>
    <row r="518" spans="1:1" s="4" customFormat="1" ht="14">
      <c r="A518" s="9"/>
    </row>
    <row r="519" spans="1:1" s="4" customFormat="1" ht="14">
      <c r="A519" s="9"/>
    </row>
    <row r="520" spans="1:1" s="4" customFormat="1" ht="14">
      <c r="A520" s="9"/>
    </row>
    <row r="521" spans="1:1" s="4" customFormat="1" ht="14">
      <c r="A521" s="9"/>
    </row>
    <row r="522" spans="1:1" s="4" customFormat="1" ht="14">
      <c r="A522" s="9"/>
    </row>
    <row r="523" spans="1:1" s="4" customFormat="1" ht="14">
      <c r="A523" s="9"/>
    </row>
    <row r="524" spans="1:1" s="4" customFormat="1" ht="14">
      <c r="A524" s="9"/>
    </row>
    <row r="525" spans="1:1" s="4" customFormat="1" ht="14">
      <c r="A525" s="9"/>
    </row>
    <row r="526" spans="1:1" s="4" customFormat="1" ht="14">
      <c r="A526" s="9"/>
    </row>
    <row r="527" spans="1:1" s="4" customFormat="1" ht="14">
      <c r="A527" s="9"/>
    </row>
    <row r="528" spans="1:1" s="4" customFormat="1" ht="14">
      <c r="A528" s="9"/>
    </row>
    <row r="529" spans="1:1" s="4" customFormat="1" ht="14">
      <c r="A529" s="9"/>
    </row>
    <row r="530" spans="1:1" s="4" customFormat="1" ht="14">
      <c r="A530" s="9"/>
    </row>
    <row r="531" spans="1:1" s="4" customFormat="1" ht="14">
      <c r="A531" s="9"/>
    </row>
    <row r="532" spans="1:1" s="4" customFormat="1" ht="14">
      <c r="A532" s="9"/>
    </row>
    <row r="533" spans="1:1" s="4" customFormat="1" ht="14">
      <c r="A533" s="9"/>
    </row>
    <row r="534" spans="1:1" s="4" customFormat="1" ht="14">
      <c r="A534" s="9"/>
    </row>
    <row r="535" spans="1:1" s="4" customFormat="1" ht="14">
      <c r="A535" s="9"/>
    </row>
    <row r="536" spans="1:1" s="4" customFormat="1" ht="14">
      <c r="A536" s="9"/>
    </row>
    <row r="537" spans="1:1" s="4" customFormat="1" ht="14">
      <c r="A537" s="9"/>
    </row>
    <row r="538" spans="1:1" s="4" customFormat="1" ht="14">
      <c r="A538" s="9"/>
    </row>
    <row r="539" spans="1:1" s="4" customFormat="1" ht="14">
      <c r="A539" s="9"/>
    </row>
    <row r="540" spans="1:1" s="4" customFormat="1" ht="14">
      <c r="A540" s="9"/>
    </row>
    <row r="541" spans="1:1" s="4" customFormat="1" ht="14">
      <c r="A541" s="9"/>
    </row>
    <row r="542" spans="1:1" s="4" customFormat="1" ht="14">
      <c r="A542" s="9"/>
    </row>
    <row r="543" spans="1:1" s="4" customFormat="1" ht="14">
      <c r="A543" s="9"/>
    </row>
    <row r="544" spans="1:1" s="4" customFormat="1" ht="14">
      <c r="A544" s="9"/>
    </row>
    <row r="545" spans="1:1" s="4" customFormat="1" ht="14">
      <c r="A545" s="9"/>
    </row>
    <row r="546" spans="1:1" s="4" customFormat="1" ht="14">
      <c r="A546" s="9"/>
    </row>
    <row r="547" spans="1:1" s="4" customFormat="1" ht="14">
      <c r="A547" s="9"/>
    </row>
    <row r="548" spans="1:1" s="4" customFormat="1" ht="14">
      <c r="A548" s="9"/>
    </row>
    <row r="549" spans="1:1" s="4" customFormat="1" ht="14">
      <c r="A549" s="9"/>
    </row>
    <row r="550" spans="1:1" s="4" customFormat="1" ht="14">
      <c r="A550" s="9"/>
    </row>
    <row r="551" spans="1:1" s="4" customFormat="1" ht="14">
      <c r="A551" s="9"/>
    </row>
    <row r="552" spans="1:1" s="4" customFormat="1" ht="14">
      <c r="A552" s="9"/>
    </row>
    <row r="553" spans="1:1" s="4" customFormat="1" ht="14">
      <c r="A553" s="9"/>
    </row>
    <row r="554" spans="1:1" s="4" customFormat="1" ht="14">
      <c r="A554" s="9"/>
    </row>
    <row r="555" spans="1:1" s="4" customFormat="1" ht="14">
      <c r="A555" s="9"/>
    </row>
    <row r="556" spans="1:1" s="4" customFormat="1" ht="14">
      <c r="A556" s="9"/>
    </row>
    <row r="557" spans="1:1" s="4" customFormat="1" ht="14">
      <c r="A557" s="9"/>
    </row>
    <row r="558" spans="1:1" s="4" customFormat="1" ht="14">
      <c r="A558" s="9"/>
    </row>
    <row r="559" spans="1:1" s="4" customFormat="1" ht="14">
      <c r="A559" s="9"/>
    </row>
    <row r="560" spans="1:1" s="4" customFormat="1" ht="14">
      <c r="A560" s="9"/>
    </row>
    <row r="561" spans="1:1" s="4" customFormat="1" ht="14">
      <c r="A561" s="9"/>
    </row>
    <row r="562" spans="1:1" s="4" customFormat="1" ht="14">
      <c r="A562" s="9"/>
    </row>
    <row r="563" spans="1:1" s="4" customFormat="1" ht="14">
      <c r="A563" s="9"/>
    </row>
    <row r="564" spans="1:1" s="4" customFormat="1" ht="14">
      <c r="A564" s="9"/>
    </row>
    <row r="565" spans="1:1" s="4" customFormat="1" ht="14">
      <c r="A565" s="9"/>
    </row>
    <row r="566" spans="1:1" s="4" customFormat="1" ht="14">
      <c r="A566" s="9"/>
    </row>
    <row r="567" spans="1:1" s="4" customFormat="1" ht="14">
      <c r="A567" s="9"/>
    </row>
    <row r="568" spans="1:1" s="4" customFormat="1" ht="14">
      <c r="A568" s="9"/>
    </row>
    <row r="569" spans="1:1" s="4" customFormat="1" ht="14">
      <c r="A569" s="9"/>
    </row>
    <row r="570" spans="1:1" s="4" customFormat="1" ht="14">
      <c r="A570" s="9"/>
    </row>
    <row r="571" spans="1:1" s="4" customFormat="1" ht="14">
      <c r="A571" s="9"/>
    </row>
    <row r="572" spans="1:1" s="4" customFormat="1" ht="14">
      <c r="A572" s="9"/>
    </row>
    <row r="573" spans="1:1" s="4" customFormat="1" ht="14">
      <c r="A573" s="9"/>
    </row>
    <row r="574" spans="1:1" s="4" customFormat="1" ht="14">
      <c r="A574" s="9"/>
    </row>
    <row r="575" spans="1:1" s="4" customFormat="1" ht="14">
      <c r="A575" s="9"/>
    </row>
    <row r="576" spans="1:1" s="4" customFormat="1" ht="14">
      <c r="A576" s="9"/>
    </row>
    <row r="577" spans="1:1" s="4" customFormat="1" ht="14">
      <c r="A577" s="9"/>
    </row>
    <row r="578" spans="1:1" s="4" customFormat="1" ht="14">
      <c r="A578" s="9"/>
    </row>
    <row r="579" spans="1:1" s="4" customFormat="1" ht="14">
      <c r="A579" s="9"/>
    </row>
    <row r="580" spans="1:1" s="4" customFormat="1" ht="14">
      <c r="A580" s="9"/>
    </row>
    <row r="581" spans="1:1" s="4" customFormat="1" ht="14">
      <c r="A581" s="9"/>
    </row>
    <row r="582" spans="1:1" s="4" customFormat="1" ht="14">
      <c r="A582" s="9"/>
    </row>
    <row r="583" spans="1:1" s="4" customFormat="1" ht="14">
      <c r="A583" s="9"/>
    </row>
    <row r="584" spans="1:1" s="4" customFormat="1" ht="14">
      <c r="A584" s="9"/>
    </row>
    <row r="585" spans="1:1" s="4" customFormat="1" ht="14">
      <c r="A585" s="9"/>
    </row>
    <row r="586" spans="1:1" s="4" customFormat="1" ht="14">
      <c r="A586" s="9"/>
    </row>
    <row r="587" spans="1:1" s="4" customFormat="1" ht="14">
      <c r="A587" s="9"/>
    </row>
    <row r="588" spans="1:1" s="4" customFormat="1" ht="14">
      <c r="A588" s="9"/>
    </row>
    <row r="589" spans="1:1" s="4" customFormat="1" ht="14">
      <c r="A589" s="9"/>
    </row>
    <row r="590" spans="1:1" s="4" customFormat="1" ht="14">
      <c r="A590" s="9"/>
    </row>
    <row r="591" spans="1:1" s="4" customFormat="1" ht="14">
      <c r="A591" s="9"/>
    </row>
    <row r="592" spans="1:1" s="4" customFormat="1" ht="14">
      <c r="A592" s="9"/>
    </row>
    <row r="593" spans="1:1" s="4" customFormat="1" ht="14">
      <c r="A593" s="9"/>
    </row>
    <row r="594" spans="1:1" s="4" customFormat="1" ht="14">
      <c r="A594" s="9"/>
    </row>
    <row r="595" spans="1:1" s="4" customFormat="1" ht="14">
      <c r="A595" s="9"/>
    </row>
    <row r="596" spans="1:1" s="4" customFormat="1" ht="14">
      <c r="A596" s="9"/>
    </row>
    <row r="597" spans="1:1" s="4" customFormat="1" ht="14">
      <c r="A597" s="9"/>
    </row>
    <row r="598" spans="1:1" s="4" customFormat="1" ht="14">
      <c r="A598" s="9"/>
    </row>
    <row r="599" spans="1:1" s="4" customFormat="1" ht="14">
      <c r="A599" s="9"/>
    </row>
    <row r="600" spans="1:1" s="4" customFormat="1" ht="14">
      <c r="A600" s="9"/>
    </row>
    <row r="601" spans="1:1" s="4" customFormat="1" ht="14">
      <c r="A601" s="9"/>
    </row>
    <row r="602" spans="1:1" s="4" customFormat="1" ht="14">
      <c r="A602" s="9"/>
    </row>
    <row r="603" spans="1:1" s="4" customFormat="1" ht="14">
      <c r="A603" s="9"/>
    </row>
    <row r="604" spans="1:1" s="4" customFormat="1" ht="14">
      <c r="A604" s="9"/>
    </row>
    <row r="605" spans="1:1" s="4" customFormat="1" ht="14">
      <c r="A605" s="9"/>
    </row>
    <row r="606" spans="1:1" s="4" customFormat="1" ht="14">
      <c r="A606" s="9"/>
    </row>
    <row r="607" spans="1:1" s="4" customFormat="1" ht="14">
      <c r="A607" s="9"/>
    </row>
    <row r="608" spans="1:1" s="4" customFormat="1" ht="14">
      <c r="A608" s="9"/>
    </row>
    <row r="609" spans="1:1" s="4" customFormat="1" ht="14">
      <c r="A609" s="9"/>
    </row>
    <row r="610" spans="1:1" s="4" customFormat="1" ht="14">
      <c r="A610" s="9"/>
    </row>
    <row r="611" spans="1:1" s="4" customFormat="1" ht="14">
      <c r="A611" s="9"/>
    </row>
    <row r="612" spans="1:1" s="4" customFormat="1" ht="14">
      <c r="A612" s="9"/>
    </row>
    <row r="613" spans="1:1" s="4" customFormat="1" ht="14">
      <c r="A613" s="9"/>
    </row>
    <row r="614" spans="1:1" s="4" customFormat="1" ht="14">
      <c r="A614" s="9"/>
    </row>
    <row r="615" spans="1:1" s="4" customFormat="1" ht="14">
      <c r="A615" s="9"/>
    </row>
    <row r="616" spans="1:1" s="4" customFormat="1" ht="14">
      <c r="A616" s="9"/>
    </row>
    <row r="617" spans="1:1" s="4" customFormat="1" ht="14">
      <c r="A617" s="9"/>
    </row>
    <row r="618" spans="1:1" s="4" customFormat="1" ht="14">
      <c r="A618" s="9"/>
    </row>
    <row r="619" spans="1:1" s="4" customFormat="1" ht="14">
      <c r="A619" s="9"/>
    </row>
    <row r="620" spans="1:1" s="4" customFormat="1" ht="14">
      <c r="A620" s="9"/>
    </row>
    <row r="621" spans="1:1" s="4" customFormat="1" ht="14">
      <c r="A621" s="9"/>
    </row>
    <row r="622" spans="1:1" s="4" customFormat="1" ht="14">
      <c r="A622" s="9"/>
    </row>
    <row r="623" spans="1:1" s="4" customFormat="1" ht="14">
      <c r="A623" s="9"/>
    </row>
    <row r="624" spans="1:1" s="4" customFormat="1" ht="14">
      <c r="A624" s="9"/>
    </row>
    <row r="625" spans="1:1" s="4" customFormat="1" ht="14">
      <c r="A625" s="9"/>
    </row>
    <row r="626" spans="1:1" s="4" customFormat="1" ht="14">
      <c r="A626" s="9"/>
    </row>
    <row r="627" spans="1:1" s="4" customFormat="1" ht="14">
      <c r="A627" s="9"/>
    </row>
    <row r="628" spans="1:1" s="4" customFormat="1" ht="14">
      <c r="A628" s="9"/>
    </row>
    <row r="629" spans="1:1" s="4" customFormat="1" ht="14">
      <c r="A629" s="9"/>
    </row>
    <row r="630" spans="1:1" s="4" customFormat="1" ht="14">
      <c r="A630" s="9"/>
    </row>
    <row r="631" spans="1:1" s="4" customFormat="1" ht="14">
      <c r="A631" s="9"/>
    </row>
    <row r="632" spans="1:1" s="4" customFormat="1" ht="14">
      <c r="A632" s="9"/>
    </row>
    <row r="633" spans="1:1" s="4" customFormat="1" ht="14">
      <c r="A633" s="9"/>
    </row>
    <row r="634" spans="1:1" s="4" customFormat="1" ht="14">
      <c r="A634" s="9"/>
    </row>
    <row r="635" spans="1:1" s="4" customFormat="1" ht="14">
      <c r="A635" s="9"/>
    </row>
    <row r="636" spans="1:1" s="4" customFormat="1" ht="14">
      <c r="A636" s="9"/>
    </row>
    <row r="637" spans="1:1" s="4" customFormat="1" ht="14">
      <c r="A637" s="9"/>
    </row>
    <row r="638" spans="1:1" s="4" customFormat="1" ht="14">
      <c r="A638" s="9"/>
    </row>
    <row r="639" spans="1:1" s="4" customFormat="1" ht="14">
      <c r="A639" s="9"/>
    </row>
    <row r="640" spans="1:1" s="4" customFormat="1" ht="14">
      <c r="A640" s="9"/>
    </row>
    <row r="641" spans="1:1" s="4" customFormat="1" ht="14">
      <c r="A641" s="9"/>
    </row>
    <row r="642" spans="1:1" s="4" customFormat="1" ht="14">
      <c r="A642" s="9"/>
    </row>
    <row r="643" spans="1:1" s="4" customFormat="1" ht="14">
      <c r="A643" s="9"/>
    </row>
    <row r="644" spans="1:1" s="4" customFormat="1" ht="14">
      <c r="A644" s="9"/>
    </row>
    <row r="645" spans="1:1" s="4" customFormat="1" ht="14">
      <c r="A645" s="9"/>
    </row>
    <row r="646" spans="1:1" s="4" customFormat="1" ht="14">
      <c r="A646" s="9"/>
    </row>
    <row r="647" spans="1:1" s="4" customFormat="1" ht="14">
      <c r="A647" s="9"/>
    </row>
    <row r="648" spans="1:1" s="4" customFormat="1" ht="14">
      <c r="A648" s="9"/>
    </row>
    <row r="649" spans="1:1" s="4" customFormat="1" ht="14">
      <c r="A649" s="9"/>
    </row>
    <row r="650" spans="1:1" s="4" customFormat="1" ht="14">
      <c r="A650" s="9"/>
    </row>
    <row r="651" spans="1:1" s="4" customFormat="1" ht="14">
      <c r="A651" s="9"/>
    </row>
    <row r="652" spans="1:1" s="4" customFormat="1" ht="14">
      <c r="A652" s="9"/>
    </row>
    <row r="653" spans="1:1" s="4" customFormat="1" ht="14">
      <c r="A653" s="9"/>
    </row>
    <row r="654" spans="1:1" s="4" customFormat="1" ht="14">
      <c r="A654" s="9"/>
    </row>
    <row r="655" spans="1:1" s="4" customFormat="1" ht="14">
      <c r="A655" s="9"/>
    </row>
    <row r="656" spans="1:1" s="4" customFormat="1" ht="14">
      <c r="A656" s="9"/>
    </row>
    <row r="657" spans="1:1" s="4" customFormat="1" ht="14">
      <c r="A657" s="9"/>
    </row>
    <row r="658" spans="1:1" s="4" customFormat="1" ht="14">
      <c r="A658" s="9"/>
    </row>
    <row r="659" spans="1:1" s="4" customFormat="1" ht="14">
      <c r="A659" s="9"/>
    </row>
    <row r="660" spans="1:1" s="4" customFormat="1" ht="14">
      <c r="A660" s="9"/>
    </row>
    <row r="661" spans="1:1" s="4" customFormat="1" ht="14">
      <c r="A661" s="9"/>
    </row>
    <row r="662" spans="1:1" s="4" customFormat="1" ht="14">
      <c r="A662" s="9"/>
    </row>
    <row r="663" spans="1:1" s="4" customFormat="1" ht="14">
      <c r="A663" s="9"/>
    </row>
    <row r="664" spans="1:1" s="4" customFormat="1" ht="14">
      <c r="A664" s="9"/>
    </row>
    <row r="665" spans="1:1" s="4" customFormat="1" ht="14">
      <c r="A665" s="9"/>
    </row>
    <row r="666" spans="1:1" s="4" customFormat="1" ht="14">
      <c r="A666" s="9"/>
    </row>
    <row r="667" spans="1:1" s="4" customFormat="1" ht="14">
      <c r="A667" s="9"/>
    </row>
    <row r="668" spans="1:1" s="4" customFormat="1" ht="14">
      <c r="A668" s="9"/>
    </row>
    <row r="669" spans="1:1" s="4" customFormat="1" ht="14">
      <c r="A669" s="9"/>
    </row>
    <row r="670" spans="1:1" s="4" customFormat="1" ht="14">
      <c r="A670" s="9"/>
    </row>
    <row r="671" spans="1:1" s="4" customFormat="1" ht="14">
      <c r="A671" s="9"/>
    </row>
    <row r="672" spans="1:1" s="4" customFormat="1" ht="14">
      <c r="A672" s="9"/>
    </row>
    <row r="673" spans="1:1" s="4" customFormat="1" ht="14">
      <c r="A673" s="9"/>
    </row>
    <row r="674" spans="1:1" s="4" customFormat="1" ht="14">
      <c r="A674" s="9"/>
    </row>
    <row r="675" spans="1:1" s="4" customFormat="1" ht="14">
      <c r="A675" s="9"/>
    </row>
    <row r="676" spans="1:1" s="4" customFormat="1" ht="14">
      <c r="A676" s="9"/>
    </row>
    <row r="677" spans="1:1" s="4" customFormat="1" ht="14">
      <c r="A677" s="9"/>
    </row>
    <row r="678" spans="1:1" s="4" customFormat="1" ht="14">
      <c r="A678" s="9"/>
    </row>
    <row r="679" spans="1:1" s="4" customFormat="1" ht="14">
      <c r="A679" s="9"/>
    </row>
    <row r="680" spans="1:1" s="4" customFormat="1" ht="14">
      <c r="A680" s="9"/>
    </row>
    <row r="681" spans="1:1" s="4" customFormat="1" ht="14">
      <c r="A681" s="9"/>
    </row>
    <row r="682" spans="1:1" s="4" customFormat="1" ht="14">
      <c r="A682" s="9"/>
    </row>
    <row r="683" spans="1:1" s="4" customFormat="1" ht="14">
      <c r="A683" s="9"/>
    </row>
    <row r="684" spans="1:1" s="4" customFormat="1" ht="14">
      <c r="A684" s="9"/>
    </row>
    <row r="685" spans="1:1" s="4" customFormat="1" ht="14">
      <c r="A685" s="9"/>
    </row>
    <row r="686" spans="1:1" s="4" customFormat="1" ht="14">
      <c r="A686" s="9"/>
    </row>
    <row r="687" spans="1:1" s="4" customFormat="1" ht="14">
      <c r="A687" s="9"/>
    </row>
    <row r="688" spans="1:1" s="4" customFormat="1" ht="14">
      <c r="A688" s="9"/>
    </row>
    <row r="689" spans="1:1" s="4" customFormat="1" ht="14">
      <c r="A689" s="9"/>
    </row>
    <row r="690" spans="1:1" s="4" customFormat="1" ht="14">
      <c r="A690" s="9"/>
    </row>
    <row r="691" spans="1:1" s="4" customFormat="1" ht="14">
      <c r="A691" s="9"/>
    </row>
    <row r="692" spans="1:1" s="4" customFormat="1" ht="14">
      <c r="A692" s="9"/>
    </row>
    <row r="693" spans="1:1" s="4" customFormat="1" ht="14">
      <c r="A693" s="9"/>
    </row>
    <row r="694" spans="1:1" s="4" customFormat="1" ht="14">
      <c r="A694" s="9"/>
    </row>
    <row r="695" spans="1:1" s="4" customFormat="1" ht="14">
      <c r="A695" s="9"/>
    </row>
    <row r="696" spans="1:1" s="4" customFormat="1" ht="14">
      <c r="A696" s="9"/>
    </row>
    <row r="697" spans="1:1" s="4" customFormat="1" ht="14">
      <c r="A697" s="9"/>
    </row>
    <row r="698" spans="1:1" s="4" customFormat="1" ht="14">
      <c r="A698" s="9"/>
    </row>
    <row r="699" spans="1:1" s="4" customFormat="1" ht="14">
      <c r="A699" s="9"/>
    </row>
    <row r="700" spans="1:1" s="4" customFormat="1" ht="14">
      <c r="A700" s="9"/>
    </row>
    <row r="701" spans="1:1" s="4" customFormat="1" ht="14">
      <c r="A701" s="9"/>
    </row>
    <row r="702" spans="1:1" s="4" customFormat="1" ht="14">
      <c r="A702" s="9"/>
    </row>
    <row r="703" spans="1:1" s="4" customFormat="1" ht="14">
      <c r="A703" s="9"/>
    </row>
    <row r="704" spans="1:1" s="4" customFormat="1" ht="14">
      <c r="A704" s="9"/>
    </row>
    <row r="705" spans="1:1" s="4" customFormat="1" ht="14">
      <c r="A705" s="9"/>
    </row>
    <row r="706" spans="1:1" s="4" customFormat="1" ht="14">
      <c r="A706" s="9"/>
    </row>
    <row r="707" spans="1:1" s="4" customFormat="1" ht="14">
      <c r="A707" s="9"/>
    </row>
    <row r="708" spans="1:1" s="4" customFormat="1" ht="14">
      <c r="A708" s="9"/>
    </row>
    <row r="709" spans="1:1" s="4" customFormat="1" ht="14">
      <c r="A709" s="9"/>
    </row>
    <row r="710" spans="1:1" s="4" customFormat="1" ht="14">
      <c r="A710" s="9"/>
    </row>
    <row r="711" spans="1:1" s="4" customFormat="1" ht="14">
      <c r="A711" s="9"/>
    </row>
    <row r="712" spans="1:1" s="4" customFormat="1" ht="14">
      <c r="A712" s="9"/>
    </row>
    <row r="713" spans="1:1" s="4" customFormat="1" ht="14">
      <c r="A713" s="9"/>
    </row>
    <row r="714" spans="1:1" s="4" customFormat="1" ht="14">
      <c r="A714" s="9"/>
    </row>
    <row r="715" spans="1:1" s="4" customFormat="1" ht="14">
      <c r="A715" s="9"/>
    </row>
    <row r="716" spans="1:1" s="4" customFormat="1" ht="14">
      <c r="A716" s="9"/>
    </row>
    <row r="717" spans="1:1" s="4" customFormat="1" ht="14">
      <c r="A717" s="9"/>
    </row>
    <row r="718" spans="1:1" s="4" customFormat="1" ht="14">
      <c r="A718" s="9"/>
    </row>
    <row r="719" spans="1:1" s="4" customFormat="1" ht="14">
      <c r="A719" s="9"/>
    </row>
    <row r="720" spans="1:1" s="4" customFormat="1" ht="14">
      <c r="A720" s="9"/>
    </row>
    <row r="721" spans="1:1" s="4" customFormat="1" ht="14">
      <c r="A721" s="9"/>
    </row>
    <row r="722" spans="1:1" s="4" customFormat="1" ht="14">
      <c r="A722" s="9"/>
    </row>
    <row r="723" spans="1:1" s="4" customFormat="1" ht="14">
      <c r="A723" s="9"/>
    </row>
    <row r="724" spans="1:1" s="4" customFormat="1" ht="14">
      <c r="A724" s="9"/>
    </row>
    <row r="725" spans="1:1" s="4" customFormat="1" ht="14">
      <c r="A725" s="9"/>
    </row>
    <row r="726" spans="1:1" s="4" customFormat="1" ht="14">
      <c r="A726" s="9"/>
    </row>
    <row r="727" spans="1:1" s="4" customFormat="1" ht="14">
      <c r="A727" s="9"/>
    </row>
    <row r="728" spans="1:1" s="4" customFormat="1" ht="14">
      <c r="A728" s="9"/>
    </row>
    <row r="729" spans="1:1" s="4" customFormat="1" ht="14">
      <c r="A729" s="9"/>
    </row>
    <row r="730" spans="1:1" s="4" customFormat="1" ht="14">
      <c r="A730" s="9"/>
    </row>
    <row r="731" spans="1:1" s="4" customFormat="1" ht="14">
      <c r="A731" s="9"/>
    </row>
    <row r="732" spans="1:1" s="4" customFormat="1" ht="14">
      <c r="A732" s="9"/>
    </row>
    <row r="733" spans="1:1" s="4" customFormat="1" ht="14">
      <c r="A733" s="9"/>
    </row>
    <row r="734" spans="1:1" s="4" customFormat="1" ht="14">
      <c r="A734" s="9"/>
    </row>
    <row r="735" spans="1:1" s="4" customFormat="1" ht="14">
      <c r="A735" s="9"/>
    </row>
    <row r="736" spans="1:1" s="4" customFormat="1" ht="14">
      <c r="A736" s="9"/>
    </row>
    <row r="737" spans="1:1" s="4" customFormat="1" ht="14">
      <c r="A737" s="9"/>
    </row>
    <row r="738" spans="1:1" s="4" customFormat="1" ht="14">
      <c r="A738" s="9"/>
    </row>
    <row r="739" spans="1:1" s="4" customFormat="1" ht="14">
      <c r="A739" s="9"/>
    </row>
    <row r="740" spans="1:1" s="4" customFormat="1" ht="14">
      <c r="A740" s="9"/>
    </row>
    <row r="741" spans="1:1" s="4" customFormat="1" ht="14">
      <c r="A741" s="9"/>
    </row>
    <row r="742" spans="1:1" s="4" customFormat="1" ht="14">
      <c r="A742" s="9"/>
    </row>
    <row r="743" spans="1:1" s="4" customFormat="1" ht="14">
      <c r="A743" s="9"/>
    </row>
    <row r="744" spans="1:1" s="4" customFormat="1" ht="14">
      <c r="A744" s="9"/>
    </row>
    <row r="745" spans="1:1" s="4" customFormat="1" ht="14">
      <c r="A745" s="9"/>
    </row>
    <row r="746" spans="1:1" s="4" customFormat="1" ht="14">
      <c r="A746" s="9"/>
    </row>
    <row r="747" spans="1:1" s="4" customFormat="1" ht="14">
      <c r="A747" s="9"/>
    </row>
    <row r="748" spans="1:1" s="4" customFormat="1" ht="14">
      <c r="A748" s="9"/>
    </row>
    <row r="749" spans="1:1" s="4" customFormat="1" ht="14">
      <c r="A749" s="9"/>
    </row>
    <row r="750" spans="1:1" s="4" customFormat="1" ht="14">
      <c r="A750" s="9"/>
    </row>
    <row r="751" spans="1:1" s="4" customFormat="1" ht="14">
      <c r="A751" s="9"/>
    </row>
    <row r="752" spans="1:1" s="4" customFormat="1" ht="14">
      <c r="A752" s="9"/>
    </row>
    <row r="753" spans="1:1" s="4" customFormat="1" ht="14">
      <c r="A753" s="9"/>
    </row>
    <row r="754" spans="1:1" s="4" customFormat="1" ht="14">
      <c r="A754" s="9"/>
    </row>
    <row r="755" spans="1:1" s="4" customFormat="1" ht="14">
      <c r="A755" s="9"/>
    </row>
    <row r="756" spans="1:1" s="4" customFormat="1" ht="14">
      <c r="A756" s="9"/>
    </row>
    <row r="757" spans="1:1" s="4" customFormat="1" ht="14">
      <c r="A757" s="9"/>
    </row>
    <row r="758" spans="1:1" s="4" customFormat="1" ht="14">
      <c r="A758" s="9"/>
    </row>
    <row r="759" spans="1:1" s="4" customFormat="1" ht="14">
      <c r="A759" s="9"/>
    </row>
    <row r="760" spans="1:1" s="4" customFormat="1" ht="14">
      <c r="A760" s="9"/>
    </row>
    <row r="761" spans="1:1" s="4" customFormat="1" ht="14">
      <c r="A761" s="9"/>
    </row>
    <row r="762" spans="1:1" s="4" customFormat="1" ht="14">
      <c r="A762" s="9"/>
    </row>
    <row r="763" spans="1:1" s="4" customFormat="1" ht="14">
      <c r="A763" s="9"/>
    </row>
    <row r="764" spans="1:1" s="4" customFormat="1" ht="14">
      <c r="A764" s="9"/>
    </row>
    <row r="765" spans="1:1" s="4" customFormat="1" ht="14">
      <c r="A765" s="9"/>
    </row>
    <row r="766" spans="1:1" s="4" customFormat="1" ht="14">
      <c r="A766" s="9"/>
    </row>
    <row r="767" spans="1:1" s="4" customFormat="1" ht="14">
      <c r="A767" s="9"/>
    </row>
    <row r="768" spans="1:1" s="4" customFormat="1" ht="14">
      <c r="A768" s="9"/>
    </row>
    <row r="769" spans="1:1" s="4" customFormat="1" ht="14">
      <c r="A769" s="9"/>
    </row>
    <row r="770" spans="1:1" s="4" customFormat="1" ht="14">
      <c r="A770" s="9"/>
    </row>
    <row r="771" spans="1:1" s="4" customFormat="1" ht="14">
      <c r="A771" s="9"/>
    </row>
    <row r="772" spans="1:1" s="4" customFormat="1" ht="14">
      <c r="A772" s="9"/>
    </row>
    <row r="773" spans="1:1" s="4" customFormat="1" ht="14">
      <c r="A773" s="9"/>
    </row>
    <row r="774" spans="1:1" s="4" customFormat="1" ht="14">
      <c r="A774" s="9"/>
    </row>
    <row r="775" spans="1:1" s="4" customFormat="1" ht="14">
      <c r="A775" s="9"/>
    </row>
    <row r="776" spans="1:1" s="4" customFormat="1" ht="14">
      <c r="A776" s="9"/>
    </row>
    <row r="777" spans="1:1" s="4" customFormat="1" ht="14">
      <c r="A777" s="9"/>
    </row>
    <row r="778" spans="1:1" s="4" customFormat="1" ht="14">
      <c r="A778" s="9"/>
    </row>
    <row r="779" spans="1:1" s="4" customFormat="1" ht="14">
      <c r="A779" s="9"/>
    </row>
    <row r="780" spans="1:1" s="4" customFormat="1" ht="14">
      <c r="A780" s="9"/>
    </row>
    <row r="781" spans="1:1" s="4" customFormat="1" ht="14">
      <c r="A781" s="9"/>
    </row>
    <row r="782" spans="1:1" s="4" customFormat="1" ht="14">
      <c r="A782" s="9"/>
    </row>
    <row r="783" spans="1:1" s="4" customFormat="1" ht="14">
      <c r="A783" s="9"/>
    </row>
    <row r="784" spans="1:1" s="4" customFormat="1" ht="14">
      <c r="A784" s="9"/>
    </row>
    <row r="785" spans="1:1" s="4" customFormat="1" ht="14">
      <c r="A785" s="9"/>
    </row>
    <row r="786" spans="1:1" s="4" customFormat="1" ht="14">
      <c r="A786" s="9"/>
    </row>
    <row r="787" spans="1:1" s="4" customFormat="1" ht="14">
      <c r="A787" s="9"/>
    </row>
    <row r="788" spans="1:1" s="4" customFormat="1" ht="14">
      <c r="A788" s="9"/>
    </row>
    <row r="789" spans="1:1" s="4" customFormat="1" ht="14">
      <c r="A789" s="9"/>
    </row>
    <row r="790" spans="1:1" s="4" customFormat="1" ht="14">
      <c r="A790" s="9"/>
    </row>
    <row r="791" spans="1:1" s="4" customFormat="1" ht="14">
      <c r="A791" s="9"/>
    </row>
    <row r="792" spans="1:1" s="4" customFormat="1" ht="14">
      <c r="A792" s="9"/>
    </row>
    <row r="793" spans="1:1" s="4" customFormat="1" ht="14">
      <c r="A793" s="9"/>
    </row>
    <row r="794" spans="1:1" s="4" customFormat="1" ht="14">
      <c r="A794" s="9"/>
    </row>
    <row r="795" spans="1:1" s="4" customFormat="1" ht="14">
      <c r="A795" s="9"/>
    </row>
    <row r="796" spans="1:1" s="4" customFormat="1" ht="14">
      <c r="A796" s="9"/>
    </row>
    <row r="797" spans="1:1" s="4" customFormat="1" ht="14">
      <c r="A797" s="9"/>
    </row>
    <row r="798" spans="1:1" s="4" customFormat="1" ht="14">
      <c r="A798" s="9"/>
    </row>
    <row r="799" spans="1:1" s="4" customFormat="1" ht="14">
      <c r="A799" s="9"/>
    </row>
    <row r="800" spans="1:1" s="4" customFormat="1" ht="14">
      <c r="A800" s="9"/>
    </row>
    <row r="801" spans="1:1" s="4" customFormat="1" ht="14">
      <c r="A801" s="9"/>
    </row>
    <row r="802" spans="1:1" s="4" customFormat="1" ht="14">
      <c r="A802" s="9"/>
    </row>
    <row r="803" spans="1:1" s="4" customFormat="1" ht="14">
      <c r="A803" s="9"/>
    </row>
    <row r="804" spans="1:1" s="4" customFormat="1" ht="14">
      <c r="A804" s="9"/>
    </row>
    <row r="805" spans="1:1" s="4" customFormat="1" ht="14">
      <c r="A805" s="9"/>
    </row>
    <row r="806" spans="1:1" s="4" customFormat="1" ht="14">
      <c r="A806" s="9"/>
    </row>
    <row r="807" spans="1:1" s="4" customFormat="1" ht="14">
      <c r="A807" s="9"/>
    </row>
    <row r="808" spans="1:1" s="4" customFormat="1" ht="14">
      <c r="A808" s="9"/>
    </row>
    <row r="809" spans="1:1" s="4" customFormat="1" ht="14">
      <c r="A809" s="9"/>
    </row>
    <row r="810" spans="1:1" s="4" customFormat="1" ht="14">
      <c r="A810" s="9"/>
    </row>
    <row r="811" spans="1:1" s="4" customFormat="1" ht="14">
      <c r="A811" s="9"/>
    </row>
    <row r="812" spans="1:1" s="4" customFormat="1" ht="14">
      <c r="A812" s="9"/>
    </row>
    <row r="813" spans="1:1" s="4" customFormat="1" ht="14">
      <c r="A813" s="9"/>
    </row>
    <row r="814" spans="1:1" s="4" customFormat="1" ht="14">
      <c r="A814" s="9"/>
    </row>
    <row r="815" spans="1:1" s="4" customFormat="1" ht="14">
      <c r="A815" s="9"/>
    </row>
    <row r="816" spans="1:1" s="4" customFormat="1" ht="14">
      <c r="A816" s="9"/>
    </row>
    <row r="817" spans="1:1" s="4" customFormat="1" ht="14">
      <c r="A817" s="9"/>
    </row>
    <row r="818" spans="1:1" s="4" customFormat="1" ht="14">
      <c r="A818" s="9"/>
    </row>
    <row r="819" spans="1:1" s="4" customFormat="1" ht="14">
      <c r="A819" s="9"/>
    </row>
    <row r="820" spans="1:1" s="4" customFormat="1" ht="14">
      <c r="A820" s="9"/>
    </row>
    <row r="821" spans="1:1" s="4" customFormat="1" ht="14">
      <c r="A821" s="9"/>
    </row>
    <row r="822" spans="1:1" s="4" customFormat="1" ht="14">
      <c r="A822" s="9"/>
    </row>
    <row r="823" spans="1:1" s="4" customFormat="1" ht="14">
      <c r="A823" s="9"/>
    </row>
    <row r="824" spans="1:1" s="4" customFormat="1" ht="14">
      <c r="A824" s="9"/>
    </row>
    <row r="825" spans="1:1" s="4" customFormat="1" ht="14">
      <c r="A825" s="9"/>
    </row>
    <row r="826" spans="1:1" s="4" customFormat="1" ht="14">
      <c r="A826" s="9"/>
    </row>
    <row r="827" spans="1:1" s="4" customFormat="1" ht="14">
      <c r="A827" s="9"/>
    </row>
    <row r="828" spans="1:1" s="4" customFormat="1" ht="14">
      <c r="A828" s="9"/>
    </row>
    <row r="829" spans="1:1" s="4" customFormat="1" ht="14">
      <c r="A829" s="9"/>
    </row>
    <row r="830" spans="1:1" s="4" customFormat="1" ht="14">
      <c r="A830" s="9"/>
    </row>
    <row r="831" spans="1:1" s="4" customFormat="1" ht="14">
      <c r="A831" s="9"/>
    </row>
    <row r="832" spans="1:1" s="4" customFormat="1" ht="14">
      <c r="A832" s="9"/>
    </row>
    <row r="833" spans="1:1" s="4" customFormat="1" ht="14">
      <c r="A833" s="9"/>
    </row>
    <row r="834" spans="1:1" s="4" customFormat="1" ht="14">
      <c r="A834" s="9"/>
    </row>
    <row r="835" spans="1:1" s="4" customFormat="1" ht="14">
      <c r="A835" s="9"/>
    </row>
    <row r="836" spans="1:1" s="4" customFormat="1" ht="14">
      <c r="A836" s="9"/>
    </row>
    <row r="837" spans="1:1" s="4" customFormat="1" ht="14">
      <c r="A837" s="9"/>
    </row>
    <row r="838" spans="1:1" s="4" customFormat="1" ht="14">
      <c r="A838" s="9"/>
    </row>
    <row r="839" spans="1:1" s="4" customFormat="1" ht="14">
      <c r="A839" s="9"/>
    </row>
    <row r="840" spans="1:1" s="4" customFormat="1" ht="14">
      <c r="A840" s="9"/>
    </row>
    <row r="841" spans="1:1" s="4" customFormat="1" ht="14">
      <c r="A841" s="9"/>
    </row>
    <row r="842" spans="1:1" s="4" customFormat="1" ht="14">
      <c r="A842" s="9"/>
    </row>
    <row r="843" spans="1:1" s="4" customFormat="1" ht="14">
      <c r="A843" s="9"/>
    </row>
    <row r="844" spans="1:1" s="4" customFormat="1" ht="14">
      <c r="A844" s="9"/>
    </row>
    <row r="845" spans="1:1" s="4" customFormat="1" ht="14">
      <c r="A845" s="9"/>
    </row>
    <row r="846" spans="1:1" s="4" customFormat="1" ht="14">
      <c r="A846" s="9"/>
    </row>
    <row r="847" spans="1:1" s="4" customFormat="1" ht="14">
      <c r="A847" s="9"/>
    </row>
    <row r="848" spans="1:1" s="4" customFormat="1" ht="14">
      <c r="A848" s="9"/>
    </row>
    <row r="849" spans="1:1" s="4" customFormat="1" ht="14">
      <c r="A849" s="9"/>
    </row>
    <row r="850" spans="1:1" s="4" customFormat="1" ht="14">
      <c r="A850" s="9"/>
    </row>
    <row r="851" spans="1:1" s="4" customFormat="1" ht="14">
      <c r="A851" s="9"/>
    </row>
    <row r="852" spans="1:1" s="4" customFormat="1" ht="14">
      <c r="A852" s="9"/>
    </row>
    <row r="853" spans="1:1" s="4" customFormat="1" ht="14">
      <c r="A853" s="9"/>
    </row>
    <row r="854" spans="1:1" s="4" customFormat="1" ht="14">
      <c r="A854" s="9"/>
    </row>
    <row r="855" spans="1:1" s="4" customFormat="1" ht="14">
      <c r="A855" s="9"/>
    </row>
    <row r="856" spans="1:1" s="4" customFormat="1" ht="14">
      <c r="A856" s="9"/>
    </row>
    <row r="857" spans="1:1" s="4" customFormat="1" ht="14">
      <c r="A857" s="9"/>
    </row>
    <row r="858" spans="1:1" s="4" customFormat="1" ht="14">
      <c r="A858" s="9"/>
    </row>
    <row r="859" spans="1:1" s="4" customFormat="1" ht="14">
      <c r="A859" s="9"/>
    </row>
    <row r="860" spans="1:1" s="4" customFormat="1" ht="14">
      <c r="A860" s="9"/>
    </row>
    <row r="861" spans="1:1" s="4" customFormat="1" ht="14">
      <c r="A861" s="9"/>
    </row>
    <row r="862" spans="1:1" s="4" customFormat="1" ht="14">
      <c r="A862" s="9"/>
    </row>
    <row r="863" spans="1:1" s="4" customFormat="1" ht="14">
      <c r="A863" s="9"/>
    </row>
    <row r="864" spans="1:1" s="4" customFormat="1" ht="14">
      <c r="A864" s="9"/>
    </row>
    <row r="865" spans="1:1" s="4" customFormat="1" ht="14">
      <c r="A865" s="9"/>
    </row>
    <row r="866" spans="1:1" s="4" customFormat="1" ht="14">
      <c r="A866" s="9"/>
    </row>
    <row r="867" spans="1:1" s="4" customFormat="1" ht="14">
      <c r="A867" s="9"/>
    </row>
    <row r="868" spans="1:1" s="4" customFormat="1" ht="14">
      <c r="A868" s="9"/>
    </row>
    <row r="869" spans="1:1" s="4" customFormat="1" ht="14">
      <c r="A869" s="9"/>
    </row>
    <row r="870" spans="1:1" s="4" customFormat="1" ht="14">
      <c r="A870" s="9"/>
    </row>
    <row r="871" spans="1:1" s="4" customFormat="1" ht="14">
      <c r="A871" s="9"/>
    </row>
    <row r="872" spans="1:1" s="4" customFormat="1" ht="14">
      <c r="A872" s="9"/>
    </row>
    <row r="873" spans="1:1" s="4" customFormat="1" ht="14">
      <c r="A873" s="9"/>
    </row>
    <row r="874" spans="1:1" s="4" customFormat="1" ht="14">
      <c r="A874" s="9"/>
    </row>
    <row r="875" spans="1:1" s="4" customFormat="1" ht="14">
      <c r="A875" s="9"/>
    </row>
    <row r="876" spans="1:1" s="4" customFormat="1" ht="14">
      <c r="A876" s="9"/>
    </row>
    <row r="877" spans="1:1" s="4" customFormat="1" ht="14">
      <c r="A877" s="9"/>
    </row>
    <row r="878" spans="1:1" s="4" customFormat="1" ht="14">
      <c r="A878" s="9"/>
    </row>
    <row r="879" spans="1:1" s="4" customFormat="1" ht="14">
      <c r="A879" s="9"/>
    </row>
    <row r="880" spans="1:1" s="4" customFormat="1" ht="14">
      <c r="A880" s="9"/>
    </row>
    <row r="881" spans="1:1" s="4" customFormat="1" ht="14">
      <c r="A881" s="9"/>
    </row>
    <row r="882" spans="1:1" s="4" customFormat="1" ht="14">
      <c r="A882" s="9"/>
    </row>
    <row r="883" spans="1:1" s="4" customFormat="1" ht="14">
      <c r="A883" s="9"/>
    </row>
    <row r="884" spans="1:1" s="4" customFormat="1" ht="14">
      <c r="A884" s="9"/>
    </row>
    <row r="885" spans="1:1" s="4" customFormat="1" ht="14">
      <c r="A885" s="9"/>
    </row>
    <row r="886" spans="1:1" s="4" customFormat="1" ht="14">
      <c r="A886" s="9"/>
    </row>
    <row r="887" spans="1:1" s="4" customFormat="1" ht="14">
      <c r="A887" s="9"/>
    </row>
    <row r="888" spans="1:1" s="4" customFormat="1" ht="14">
      <c r="A888" s="9"/>
    </row>
    <row r="889" spans="1:1" s="4" customFormat="1" ht="14">
      <c r="A889" s="9"/>
    </row>
    <row r="890" spans="1:1" s="4" customFormat="1" ht="14">
      <c r="A890" s="9"/>
    </row>
    <row r="891" spans="1:1" s="4" customFormat="1" ht="14">
      <c r="A891" s="9"/>
    </row>
    <row r="892" spans="1:1" s="4" customFormat="1" ht="14">
      <c r="A892" s="9"/>
    </row>
    <row r="893" spans="1:1" s="4" customFormat="1" ht="14">
      <c r="A893" s="9"/>
    </row>
    <row r="894" spans="1:1" s="4" customFormat="1" ht="14">
      <c r="A894" s="9"/>
    </row>
    <row r="895" spans="1:1" s="4" customFormat="1" ht="14">
      <c r="A895" s="9"/>
    </row>
    <row r="896" spans="1:1" s="4" customFormat="1" ht="14">
      <c r="A896" s="9"/>
    </row>
    <row r="897" spans="1:1" s="4" customFormat="1" ht="14">
      <c r="A897" s="9"/>
    </row>
    <row r="898" spans="1:1" s="4" customFormat="1" ht="14">
      <c r="A898" s="9"/>
    </row>
    <row r="899" spans="1:1" s="4" customFormat="1" ht="14">
      <c r="A899" s="9"/>
    </row>
    <row r="900" spans="1:1" s="4" customFormat="1" ht="14">
      <c r="A900" s="9"/>
    </row>
    <row r="901" spans="1:1" s="4" customFormat="1" ht="14">
      <c r="A901" s="9"/>
    </row>
    <row r="902" spans="1:1" s="4" customFormat="1" ht="14">
      <c r="A902" s="9"/>
    </row>
    <row r="903" spans="1:1" s="4" customFormat="1" ht="14">
      <c r="A903" s="9"/>
    </row>
    <row r="904" spans="1:1" s="4" customFormat="1" ht="14">
      <c r="A904" s="9"/>
    </row>
    <row r="905" spans="1:1" s="4" customFormat="1" ht="14">
      <c r="A905" s="9"/>
    </row>
    <row r="906" spans="1:1" s="4" customFormat="1" ht="14">
      <c r="A906" s="9"/>
    </row>
    <row r="907" spans="1:1" s="4" customFormat="1" ht="14">
      <c r="A907" s="9"/>
    </row>
    <row r="908" spans="1:1" s="4" customFormat="1" ht="14">
      <c r="A908" s="9"/>
    </row>
    <row r="909" spans="1:1" s="4" customFormat="1" ht="14">
      <c r="A909" s="9"/>
    </row>
    <row r="910" spans="1:1" s="4" customFormat="1" ht="14">
      <c r="A910" s="9"/>
    </row>
    <row r="911" spans="1:1" s="4" customFormat="1" ht="14">
      <c r="A911" s="9"/>
    </row>
    <row r="912" spans="1:1" s="4" customFormat="1" ht="14">
      <c r="A912" s="9"/>
    </row>
    <row r="913" spans="1:1" s="4" customFormat="1" ht="14">
      <c r="A913" s="9"/>
    </row>
    <row r="914" spans="1:1" s="4" customFormat="1" ht="14">
      <c r="A914" s="9"/>
    </row>
    <row r="915" spans="1:1" s="4" customFormat="1" ht="14">
      <c r="A915" s="9"/>
    </row>
    <row r="916" spans="1:1" s="4" customFormat="1" ht="14">
      <c r="A916" s="9"/>
    </row>
    <row r="917" spans="1:1" s="4" customFormat="1" ht="14">
      <c r="A917" s="9"/>
    </row>
    <row r="918" spans="1:1" s="4" customFormat="1" ht="14">
      <c r="A918" s="9"/>
    </row>
    <row r="919" spans="1:1" s="4" customFormat="1" ht="14">
      <c r="A919" s="9"/>
    </row>
    <row r="920" spans="1:1" s="4" customFormat="1" ht="14">
      <c r="A920" s="9"/>
    </row>
    <row r="921" spans="1:1" s="4" customFormat="1" ht="14">
      <c r="A921" s="9"/>
    </row>
    <row r="922" spans="1:1" s="4" customFormat="1" ht="14">
      <c r="A922" s="9"/>
    </row>
    <row r="923" spans="1:1" s="4" customFormat="1" ht="14">
      <c r="A923" s="9"/>
    </row>
    <row r="924" spans="1:1" s="4" customFormat="1" ht="14">
      <c r="A924" s="9"/>
    </row>
    <row r="925" spans="1:1" s="4" customFormat="1" ht="14">
      <c r="A925" s="9"/>
    </row>
    <row r="926" spans="1:1" s="4" customFormat="1" ht="14">
      <c r="A926" s="9"/>
    </row>
    <row r="927" spans="1:1" s="4" customFormat="1" ht="14">
      <c r="A927" s="9"/>
    </row>
    <row r="928" spans="1:1" s="4" customFormat="1" ht="14">
      <c r="A928" s="9"/>
    </row>
    <row r="929" spans="1:1" s="4" customFormat="1" ht="14">
      <c r="A929" s="9"/>
    </row>
    <row r="930" spans="1:1" s="4" customFormat="1" ht="14">
      <c r="A930" s="9"/>
    </row>
    <row r="931" spans="1:1" s="4" customFormat="1" ht="14">
      <c r="A931" s="9"/>
    </row>
    <row r="932" spans="1:1" s="4" customFormat="1" ht="14">
      <c r="A932" s="9"/>
    </row>
    <row r="933" spans="1:1" s="4" customFormat="1" ht="14">
      <c r="A933" s="9"/>
    </row>
    <row r="934" spans="1:1" s="4" customFormat="1" ht="14">
      <c r="A934" s="9"/>
    </row>
    <row r="935" spans="1:1" s="4" customFormat="1" ht="14">
      <c r="A935" s="9"/>
    </row>
    <row r="936" spans="1:1" s="4" customFormat="1" ht="14">
      <c r="A936" s="9"/>
    </row>
    <row r="937" spans="1:1" s="4" customFormat="1" ht="14">
      <c r="A937" s="9"/>
    </row>
    <row r="938" spans="1:1" s="4" customFormat="1" ht="14">
      <c r="A938" s="9"/>
    </row>
    <row r="939" spans="1:1" s="4" customFormat="1" ht="14">
      <c r="A939" s="9"/>
    </row>
    <row r="940" spans="1:1" s="4" customFormat="1" ht="14">
      <c r="A940" s="9"/>
    </row>
    <row r="941" spans="1:1" s="4" customFormat="1" ht="14">
      <c r="A941" s="9"/>
    </row>
    <row r="942" spans="1:1" s="4" customFormat="1" ht="14">
      <c r="A942" s="9"/>
    </row>
    <row r="943" spans="1:1" s="4" customFormat="1" ht="14">
      <c r="A943" s="9"/>
    </row>
    <row r="944" spans="1:1" s="4" customFormat="1" ht="14">
      <c r="A944" s="9"/>
    </row>
    <row r="945" spans="1:1" s="4" customFormat="1" ht="14">
      <c r="A945" s="9"/>
    </row>
    <row r="946" spans="1:1" s="4" customFormat="1" ht="14">
      <c r="A946" s="9"/>
    </row>
    <row r="947" spans="1:1" s="4" customFormat="1" ht="14">
      <c r="A947" s="9"/>
    </row>
    <row r="948" spans="1:1" s="4" customFormat="1" ht="14">
      <c r="A948" s="9"/>
    </row>
    <row r="949" spans="1:1" s="4" customFormat="1" ht="14">
      <c r="A949" s="9"/>
    </row>
    <row r="950" spans="1:1" s="4" customFormat="1" ht="14">
      <c r="A950" s="9"/>
    </row>
    <row r="951" spans="1:1" s="4" customFormat="1" ht="14">
      <c r="A951" s="9"/>
    </row>
    <row r="952" spans="1:1" s="4" customFormat="1" ht="14">
      <c r="A952" s="9"/>
    </row>
    <row r="953" spans="1:1" s="4" customFormat="1" ht="14">
      <c r="A953" s="9"/>
    </row>
    <row r="954" spans="1:1" s="4" customFormat="1" ht="14">
      <c r="A954" s="9"/>
    </row>
    <row r="955" spans="1:1" s="4" customFormat="1" ht="14">
      <c r="A955" s="9"/>
    </row>
    <row r="956" spans="1:1" s="4" customFormat="1" ht="14">
      <c r="A956" s="9"/>
    </row>
    <row r="957" spans="1:1" s="4" customFormat="1" ht="14">
      <c r="A957" s="9"/>
    </row>
    <row r="958" spans="1:1" s="4" customFormat="1" ht="14">
      <c r="A958" s="9"/>
    </row>
    <row r="959" spans="1:1" s="4" customFormat="1" ht="14">
      <c r="A959" s="9"/>
    </row>
    <row r="960" spans="1:1" s="4" customFormat="1" ht="14">
      <c r="A960" s="9"/>
    </row>
    <row r="961" spans="1:1" s="4" customFormat="1" ht="14">
      <c r="A961" s="9"/>
    </row>
    <row r="962" spans="1:1" s="4" customFormat="1" ht="14">
      <c r="A962" s="9"/>
    </row>
    <row r="963" spans="1:1" s="4" customFormat="1" ht="14">
      <c r="A963" s="9"/>
    </row>
    <row r="964" spans="1:1" s="4" customFormat="1" ht="14">
      <c r="A964" s="9"/>
    </row>
    <row r="965" spans="1:1" s="4" customFormat="1" ht="14">
      <c r="A965" s="9"/>
    </row>
    <row r="966" spans="1:1" s="4" customFormat="1" ht="14">
      <c r="A966" s="9"/>
    </row>
    <row r="967" spans="1:1" s="4" customFormat="1" ht="14">
      <c r="A967" s="9"/>
    </row>
    <row r="968" spans="1:1" s="4" customFormat="1" ht="14">
      <c r="A968" s="9"/>
    </row>
    <row r="969" spans="1:1" s="4" customFormat="1" ht="14">
      <c r="A969" s="9"/>
    </row>
    <row r="970" spans="1:1" s="4" customFormat="1" ht="14">
      <c r="A970" s="9"/>
    </row>
    <row r="971" spans="1:1" s="4" customFormat="1" ht="14">
      <c r="A971" s="9"/>
    </row>
    <row r="972" spans="1:1" s="4" customFormat="1" ht="14">
      <c r="A972" s="9"/>
    </row>
    <row r="973" spans="1:1" s="4" customFormat="1" ht="14">
      <c r="A973" s="9"/>
    </row>
    <row r="974" spans="1:1" s="4" customFormat="1" ht="14">
      <c r="A974" s="9"/>
    </row>
    <row r="975" spans="1:1" s="4" customFormat="1" ht="14">
      <c r="A975" s="9"/>
    </row>
    <row r="976" spans="1:1" s="4" customFormat="1" ht="14">
      <c r="A976" s="9"/>
    </row>
    <row r="977" spans="1:1" s="4" customFormat="1" ht="14">
      <c r="A977" s="9"/>
    </row>
    <row r="978" spans="1:1" s="4" customFormat="1" ht="14">
      <c r="A978" s="9"/>
    </row>
    <row r="979" spans="1:1" s="4" customFormat="1" ht="14">
      <c r="A979" s="9"/>
    </row>
    <row r="980" spans="1:1" s="4" customFormat="1" ht="14">
      <c r="A980" s="9"/>
    </row>
    <row r="981" spans="1:1" s="4" customFormat="1" ht="14">
      <c r="A981" s="9"/>
    </row>
    <row r="982" spans="1:1" s="4" customFormat="1" ht="14">
      <c r="A982" s="9"/>
    </row>
    <row r="983" spans="1:1" s="4" customFormat="1" ht="14">
      <c r="A983" s="9"/>
    </row>
    <row r="984" spans="1:1" s="4" customFormat="1" ht="14">
      <c r="A984" s="9"/>
    </row>
    <row r="985" spans="1:1" s="4" customFormat="1" ht="14">
      <c r="A985" s="9"/>
    </row>
    <row r="986" spans="1:1" s="4" customFormat="1" ht="14">
      <c r="A986" s="9"/>
    </row>
    <row r="987" spans="1:1" s="4" customFormat="1" ht="14">
      <c r="A987" s="9"/>
    </row>
    <row r="988" spans="1:1" s="4" customFormat="1" ht="14">
      <c r="A988" s="9"/>
    </row>
    <row r="989" spans="1:1" s="4" customFormat="1" ht="14">
      <c r="A989" s="9"/>
    </row>
    <row r="990" spans="1:1" s="4" customFormat="1" ht="14">
      <c r="A990" s="9"/>
    </row>
    <row r="991" spans="1:1" s="4" customFormat="1" ht="14">
      <c r="A991" s="9"/>
    </row>
    <row r="992" spans="1:1" s="4" customFormat="1" ht="14">
      <c r="A992" s="9"/>
    </row>
    <row r="993" spans="1:1" s="4" customFormat="1" ht="14">
      <c r="A993" s="9"/>
    </row>
    <row r="994" spans="1:1" s="4" customFormat="1" ht="14">
      <c r="A994" s="9"/>
    </row>
    <row r="995" spans="1:1" s="4" customFormat="1" ht="14">
      <c r="A995" s="9"/>
    </row>
    <row r="996" spans="1:1" s="4" customFormat="1" ht="14">
      <c r="A996" s="9"/>
    </row>
    <row r="997" spans="1:1" s="4" customFormat="1" ht="14">
      <c r="A997" s="9"/>
    </row>
    <row r="998" spans="1:1" s="4" customFormat="1" ht="14">
      <c r="A998" s="9"/>
    </row>
    <row r="999" spans="1:1" s="4" customFormat="1" ht="14">
      <c r="A999" s="9"/>
    </row>
    <row r="1000" spans="1:1" s="4" customFormat="1" ht="14">
      <c r="A1000" s="9"/>
    </row>
    <row r="1001" spans="1:1" s="4" customFormat="1" ht="14">
      <c r="A1001" s="9"/>
    </row>
    <row r="1002" spans="1:1" s="4" customFormat="1" ht="14">
      <c r="A1002" s="9"/>
    </row>
    <row r="1003" spans="1:1" s="4" customFormat="1" ht="14">
      <c r="A1003" s="9"/>
    </row>
    <row r="1004" spans="1:1" s="4" customFormat="1" ht="14">
      <c r="A1004" s="9"/>
    </row>
    <row r="1005" spans="1:1" s="4" customFormat="1" ht="14">
      <c r="A1005" s="9"/>
    </row>
    <row r="1006" spans="1:1" s="4" customFormat="1" ht="14">
      <c r="A1006" s="9"/>
    </row>
    <row r="1007" spans="1:1" s="4" customFormat="1" ht="14">
      <c r="A1007" s="9"/>
    </row>
    <row r="1008" spans="1:1" s="4" customFormat="1" ht="14">
      <c r="A1008" s="9"/>
    </row>
    <row r="1009" spans="1:1" s="4" customFormat="1" ht="14">
      <c r="A1009" s="9"/>
    </row>
    <row r="1010" spans="1:1" s="4" customFormat="1" ht="14">
      <c r="A1010" s="9"/>
    </row>
    <row r="1011" spans="1:1" s="4" customFormat="1" ht="14">
      <c r="A1011" s="9"/>
    </row>
    <row r="1012" spans="1:1" s="4" customFormat="1" ht="14">
      <c r="A1012" s="9"/>
    </row>
    <row r="1013" spans="1:1" s="4" customFormat="1" ht="14">
      <c r="A1013" s="9"/>
    </row>
    <row r="1014" spans="1:1" s="4" customFormat="1" ht="14">
      <c r="A1014" s="9"/>
    </row>
    <row r="1015" spans="1:1" s="4" customFormat="1" ht="14">
      <c r="A1015" s="9"/>
    </row>
    <row r="1016" spans="1:1" s="4" customFormat="1" ht="14">
      <c r="A1016" s="9"/>
    </row>
    <row r="1017" spans="1:1" s="4" customFormat="1" ht="14">
      <c r="A1017" s="9"/>
    </row>
    <row r="1018" spans="1:1" s="4" customFormat="1" ht="14">
      <c r="A1018" s="9"/>
    </row>
    <row r="1019" spans="1:1" s="4" customFormat="1" ht="14">
      <c r="A1019" s="9"/>
    </row>
    <row r="1020" spans="1:1" s="4" customFormat="1" ht="14">
      <c r="A1020" s="9"/>
    </row>
    <row r="1021" spans="1:1" s="4" customFormat="1" ht="14">
      <c r="A1021" s="9"/>
    </row>
    <row r="1022" spans="1:1" s="4" customFormat="1" ht="14">
      <c r="A1022" s="9"/>
    </row>
    <row r="1023" spans="1:1" s="4" customFormat="1" ht="14">
      <c r="A1023" s="9"/>
    </row>
    <row r="1024" spans="1:1" s="4" customFormat="1" ht="14">
      <c r="A1024" s="9"/>
    </row>
    <row r="1025" spans="1:1" s="4" customFormat="1" ht="14">
      <c r="A1025" s="9"/>
    </row>
    <row r="1026" spans="1:1" s="4" customFormat="1" ht="14">
      <c r="A1026" s="9"/>
    </row>
    <row r="1027" spans="1:1" s="4" customFormat="1" ht="14">
      <c r="A1027" s="9"/>
    </row>
    <row r="1028" spans="1:1" s="4" customFormat="1" ht="14">
      <c r="A1028" s="9"/>
    </row>
    <row r="1029" spans="1:1" s="4" customFormat="1" ht="14">
      <c r="A1029" s="9"/>
    </row>
    <row r="1030" spans="1:1" s="4" customFormat="1" ht="14">
      <c r="A1030" s="9"/>
    </row>
    <row r="1031" spans="1:1" s="4" customFormat="1" ht="14">
      <c r="A1031" s="9"/>
    </row>
    <row r="1032" spans="1:1" s="4" customFormat="1" ht="14">
      <c r="A1032" s="9"/>
    </row>
    <row r="1033" spans="1:1" s="4" customFormat="1" ht="14">
      <c r="A1033" s="9"/>
    </row>
    <row r="1034" spans="1:1" s="4" customFormat="1" ht="14">
      <c r="A1034" s="9"/>
    </row>
    <row r="1035" spans="1:1" s="4" customFormat="1" ht="14">
      <c r="A1035" s="9"/>
    </row>
    <row r="1036" spans="1:1" s="4" customFormat="1" ht="14">
      <c r="A1036" s="9"/>
    </row>
    <row r="1037" spans="1:1" s="4" customFormat="1" ht="14">
      <c r="A1037" s="9"/>
    </row>
    <row r="1038" spans="1:1" s="4" customFormat="1" ht="14">
      <c r="A1038" s="9"/>
    </row>
    <row r="1039" spans="1:1" s="4" customFormat="1" ht="14">
      <c r="A1039" s="9"/>
    </row>
    <row r="1040" spans="1:1" s="4" customFormat="1" ht="14">
      <c r="A1040" s="9"/>
    </row>
    <row r="1041" spans="1:1" s="4" customFormat="1" ht="14">
      <c r="A1041" s="9"/>
    </row>
    <row r="1042" spans="1:1" s="4" customFormat="1" ht="14">
      <c r="A1042" s="9"/>
    </row>
    <row r="1043" spans="1:1" s="4" customFormat="1" ht="14">
      <c r="A1043" s="9"/>
    </row>
    <row r="1044" spans="1:1" s="4" customFormat="1" ht="14">
      <c r="A1044" s="9"/>
    </row>
    <row r="1045" spans="1:1" s="4" customFormat="1" ht="14">
      <c r="A1045" s="9"/>
    </row>
    <row r="1046" spans="1:1" s="4" customFormat="1" ht="14">
      <c r="A1046" s="9"/>
    </row>
    <row r="1047" spans="1:1" s="4" customFormat="1" ht="14">
      <c r="A1047" s="9"/>
    </row>
    <row r="1048" spans="1:1" s="4" customFormat="1" ht="14">
      <c r="A1048" s="9"/>
    </row>
    <row r="1049" spans="1:1" s="4" customFormat="1" ht="14">
      <c r="A1049" s="9"/>
    </row>
    <row r="1050" spans="1:1" s="4" customFormat="1" ht="14">
      <c r="A1050" s="9"/>
    </row>
    <row r="1051" spans="1:1" s="4" customFormat="1" ht="14">
      <c r="A1051" s="9"/>
    </row>
    <row r="1052" spans="1:1" s="4" customFormat="1" ht="14">
      <c r="A1052" s="9"/>
    </row>
    <row r="1053" spans="1:1" s="4" customFormat="1" ht="14">
      <c r="A1053" s="9"/>
    </row>
    <row r="1054" spans="1:1" s="4" customFormat="1" ht="14">
      <c r="A1054" s="9"/>
    </row>
    <row r="1055" spans="1:1" s="4" customFormat="1" ht="14">
      <c r="A1055" s="9"/>
    </row>
    <row r="1056" spans="1:1" s="4" customFormat="1" ht="14">
      <c r="A1056" s="9"/>
    </row>
    <row r="1057" spans="1:1" s="4" customFormat="1" ht="14">
      <c r="A1057" s="9"/>
    </row>
    <row r="1058" spans="1:1" s="4" customFormat="1" ht="14">
      <c r="A1058" s="9"/>
    </row>
    <row r="1059" spans="1:1" s="4" customFormat="1" ht="14">
      <c r="A1059" s="9"/>
    </row>
    <row r="1060" spans="1:1" s="4" customFormat="1" ht="14">
      <c r="A1060" s="9"/>
    </row>
    <row r="1061" spans="1:1" s="4" customFormat="1" ht="14">
      <c r="A1061" s="9"/>
    </row>
    <row r="1062" spans="1:1" s="4" customFormat="1" ht="14">
      <c r="A1062" s="9"/>
    </row>
    <row r="1063" spans="1:1" s="4" customFormat="1" ht="14">
      <c r="A1063" s="9"/>
    </row>
    <row r="1064" spans="1:1" s="4" customFormat="1" ht="14">
      <c r="A1064" s="9"/>
    </row>
    <row r="1065" spans="1:1" s="4" customFormat="1" ht="14">
      <c r="A1065" s="9"/>
    </row>
    <row r="1066" spans="1:1" s="4" customFormat="1" ht="14">
      <c r="A1066" s="9"/>
    </row>
    <row r="1067" spans="1:1" s="4" customFormat="1" ht="14">
      <c r="A1067" s="9"/>
    </row>
    <row r="1068" spans="1:1" s="4" customFormat="1" ht="14">
      <c r="A1068" s="9"/>
    </row>
    <row r="1069" spans="1:1" s="4" customFormat="1" ht="14">
      <c r="A1069" s="9"/>
    </row>
    <row r="1070" spans="1:1" s="4" customFormat="1" ht="14">
      <c r="A1070" s="9"/>
    </row>
    <row r="1071" spans="1:1" s="4" customFormat="1" ht="14">
      <c r="A1071" s="9"/>
    </row>
    <row r="1072" spans="1:1" s="4" customFormat="1" ht="14">
      <c r="A1072" s="9"/>
    </row>
    <row r="1073" spans="1:1" s="4" customFormat="1" ht="14">
      <c r="A1073" s="9"/>
    </row>
    <row r="1074" spans="1:1" s="4" customFormat="1" ht="14">
      <c r="A1074" s="9"/>
    </row>
    <row r="1075" spans="1:1" s="4" customFormat="1" ht="14">
      <c r="A1075" s="9"/>
    </row>
    <row r="1076" spans="1:1" s="4" customFormat="1" ht="14">
      <c r="A1076" s="9"/>
    </row>
    <row r="1077" spans="1:1" s="4" customFormat="1" ht="14">
      <c r="A1077" s="9"/>
    </row>
    <row r="1078" spans="1:1" s="4" customFormat="1" ht="14">
      <c r="A1078" s="9"/>
    </row>
    <row r="1079" spans="1:1" s="4" customFormat="1" ht="14">
      <c r="A1079" s="9"/>
    </row>
    <row r="1080" spans="1:1" s="4" customFormat="1" ht="14">
      <c r="A1080" s="9"/>
    </row>
    <row r="1081" spans="1:1" s="4" customFormat="1" ht="14">
      <c r="A1081" s="9"/>
    </row>
    <row r="1082" spans="1:1" s="4" customFormat="1" ht="14">
      <c r="A1082" s="9"/>
    </row>
    <row r="1083" spans="1:1" s="4" customFormat="1" ht="14">
      <c r="A1083" s="9"/>
    </row>
    <row r="1084" spans="1:1" s="4" customFormat="1" ht="14">
      <c r="A1084" s="9"/>
    </row>
    <row r="1085" spans="1:1" s="4" customFormat="1" ht="14">
      <c r="A1085" s="9"/>
    </row>
    <row r="1086" spans="1:1" s="4" customFormat="1" ht="14">
      <c r="A1086" s="9"/>
    </row>
    <row r="1087" spans="1:1" s="4" customFormat="1" ht="14">
      <c r="A1087" s="9"/>
    </row>
    <row r="1088" spans="1:1" s="4" customFormat="1" ht="14">
      <c r="A1088" s="9"/>
    </row>
    <row r="1089" spans="1:1" s="4" customFormat="1" ht="14">
      <c r="A1089" s="9"/>
    </row>
    <row r="1090" spans="1:1" s="4" customFormat="1" ht="14">
      <c r="A1090" s="9"/>
    </row>
    <row r="1091" spans="1:1" s="4" customFormat="1" ht="14">
      <c r="A1091" s="9"/>
    </row>
    <row r="1092" spans="1:1" s="4" customFormat="1" ht="14">
      <c r="A1092" s="9"/>
    </row>
    <row r="1093" spans="1:1" s="4" customFormat="1" ht="14">
      <c r="A1093" s="9"/>
    </row>
    <row r="1094" spans="1:1" s="4" customFormat="1" ht="14">
      <c r="A1094" s="9"/>
    </row>
    <row r="1095" spans="1:1" s="4" customFormat="1" ht="14">
      <c r="A1095" s="9"/>
    </row>
    <row r="1096" spans="1:1" s="4" customFormat="1" ht="14">
      <c r="A1096" s="9"/>
    </row>
    <row r="1097" spans="1:1" s="4" customFormat="1" ht="14">
      <c r="A1097" s="9"/>
    </row>
    <row r="1098" spans="1:1" s="4" customFormat="1" ht="14">
      <c r="A1098" s="9"/>
    </row>
    <row r="1099" spans="1:1" s="4" customFormat="1" ht="14">
      <c r="A1099" s="9"/>
    </row>
    <row r="1100" spans="1:1" s="4" customFormat="1" ht="14">
      <c r="A1100" s="9"/>
    </row>
    <row r="1101" spans="1:1" s="4" customFormat="1" ht="14">
      <c r="A1101" s="9"/>
    </row>
    <row r="1102" spans="1:1" s="4" customFormat="1" ht="14">
      <c r="A1102" s="9"/>
    </row>
    <row r="1103" spans="1:1" s="4" customFormat="1" ht="14">
      <c r="A1103" s="9"/>
    </row>
    <row r="1104" spans="1:1" s="4" customFormat="1" ht="14">
      <c r="A1104" s="9"/>
    </row>
    <row r="1105" spans="1:1" s="4" customFormat="1" ht="14">
      <c r="A1105" s="9"/>
    </row>
    <row r="1106" spans="1:1" s="4" customFormat="1" ht="14">
      <c r="A1106" s="9"/>
    </row>
    <row r="1107" spans="1:1" s="4" customFormat="1" ht="14">
      <c r="A1107" s="9"/>
    </row>
    <row r="1108" spans="1:1" s="4" customFormat="1" ht="14">
      <c r="A1108" s="9"/>
    </row>
    <row r="1109" spans="1:1" s="4" customFormat="1" ht="14">
      <c r="A1109" s="9"/>
    </row>
    <row r="1110" spans="1:1" s="4" customFormat="1" ht="14">
      <c r="A1110" s="9"/>
    </row>
    <row r="1111" spans="1:1" s="4" customFormat="1" ht="14">
      <c r="A1111" s="9"/>
    </row>
    <row r="1112" spans="1:1" s="4" customFormat="1" ht="14">
      <c r="A1112" s="9"/>
    </row>
    <row r="1113" spans="1:1" s="4" customFormat="1" ht="14">
      <c r="A1113" s="9"/>
    </row>
    <row r="1114" spans="1:1" s="4" customFormat="1" ht="14">
      <c r="A1114" s="9"/>
    </row>
    <row r="1115" spans="1:1" s="4" customFormat="1" ht="14">
      <c r="A1115" s="9"/>
    </row>
    <row r="1116" spans="1:1" s="4" customFormat="1" ht="14">
      <c r="A1116" s="9"/>
    </row>
    <row r="1117" spans="1:1" s="4" customFormat="1" ht="14">
      <c r="A1117" s="9"/>
    </row>
    <row r="1118" spans="1:1" s="4" customFormat="1" ht="14">
      <c r="A1118" s="9"/>
    </row>
    <row r="1119" spans="1:1" s="4" customFormat="1" ht="14">
      <c r="A1119" s="9"/>
    </row>
    <row r="1120" spans="1:1" s="4" customFormat="1" ht="14">
      <c r="A1120" s="9"/>
    </row>
    <row r="1121" spans="1:1" s="4" customFormat="1" ht="14">
      <c r="A1121" s="9"/>
    </row>
    <row r="1122" spans="1:1" s="4" customFormat="1" ht="14">
      <c r="A1122" s="9"/>
    </row>
    <row r="1123" spans="1:1" s="4" customFormat="1" ht="14">
      <c r="A1123" s="9"/>
    </row>
    <row r="1124" spans="1:1" s="4" customFormat="1" ht="14">
      <c r="A1124" s="9"/>
    </row>
    <row r="1125" spans="1:1" s="4" customFormat="1" ht="14">
      <c r="A1125" s="9"/>
    </row>
    <row r="1126" spans="1:1" s="4" customFormat="1" ht="14">
      <c r="A1126" s="9"/>
    </row>
    <row r="1127" spans="1:1" s="4" customFormat="1" ht="14">
      <c r="A1127" s="9"/>
    </row>
    <row r="1128" spans="1:1" s="4" customFormat="1" ht="14">
      <c r="A1128" s="9"/>
    </row>
    <row r="1129" spans="1:1" s="4" customFormat="1" ht="14">
      <c r="A1129" s="9"/>
    </row>
    <row r="1130" spans="1:1" s="4" customFormat="1" ht="14">
      <c r="A1130" s="9"/>
    </row>
    <row r="1131" spans="1:1" s="4" customFormat="1" ht="14">
      <c r="A1131" s="9"/>
    </row>
    <row r="1132" spans="1:1" s="4" customFormat="1" ht="14">
      <c r="A1132" s="9"/>
    </row>
    <row r="1133" spans="1:1" s="4" customFormat="1" ht="14">
      <c r="A1133" s="9"/>
    </row>
    <row r="1134" spans="1:1" s="4" customFormat="1" ht="14">
      <c r="A1134" s="9"/>
    </row>
    <row r="1135" spans="1:1" s="4" customFormat="1" ht="14">
      <c r="A1135" s="9"/>
    </row>
    <row r="1136" spans="1:1" s="4" customFormat="1" ht="14">
      <c r="A1136" s="9"/>
    </row>
    <row r="1137" spans="1:1" s="4" customFormat="1" ht="14">
      <c r="A1137" s="9"/>
    </row>
    <row r="1138" spans="1:1" s="4" customFormat="1" ht="14">
      <c r="A1138" s="9"/>
    </row>
    <row r="1139" spans="1:1" s="4" customFormat="1" ht="14">
      <c r="A1139" s="9"/>
    </row>
    <row r="1140" spans="1:1" s="4" customFormat="1" ht="14">
      <c r="A1140" s="9"/>
    </row>
    <row r="1141" spans="1:1" s="4" customFormat="1" ht="14">
      <c r="A1141" s="9"/>
    </row>
    <row r="1142" spans="1:1" s="4" customFormat="1" ht="14">
      <c r="A1142" s="9"/>
    </row>
  </sheetData>
  <sheetProtection algorithmName="SHA-512" hashValue="q+XGlaP88988WxvJBOA34ozpr6alzPjHWUAsYpeib5kmnoYQsqWqIRKDs/wSQNZe8Uk23qGDmBH4IJpTvw4Qcw==" saltValue="4pDnUX2kj8SCRCI//NIlcg==" spinCount="100000" sheet="1" objects="1" scenarios="1" selectLockedCells="1"/>
  <protectedRanges>
    <protectedRange sqref="E27:E29" name="לא להזנה רדיו"/>
    <protectedRange sqref="D27:E27 E28:E29 C28:C29" name="טווח5"/>
    <protectedRange sqref="D28" name="טווח1_1"/>
  </protectedRanges>
  <mergeCells count="17">
    <mergeCell ref="B15:F15"/>
    <mergeCell ref="A1:G1"/>
    <mergeCell ref="G2:G39"/>
    <mergeCell ref="A39:F39"/>
    <mergeCell ref="A3:A38"/>
    <mergeCell ref="E17:E24"/>
    <mergeCell ref="F27:F28"/>
    <mergeCell ref="B26:F26"/>
    <mergeCell ref="B30:F30"/>
    <mergeCell ref="B34:F34"/>
    <mergeCell ref="B37:F37"/>
    <mergeCell ref="D38:F38"/>
    <mergeCell ref="B19:B21"/>
    <mergeCell ref="A2:F2"/>
    <mergeCell ref="B5:F6"/>
    <mergeCell ref="B13:F13"/>
    <mergeCell ref="B14:F14"/>
  </mergeCells>
  <conditionalFormatting sqref="E31">
    <cfRule type="expression" priority="1" dxfId="0">
      <formula>$E$31="ההצעה המסחרית מלאה כנדרש"</formula>
    </cfRule>
  </conditionalFormatting>
  <dataValidations count="2">
    <dataValidation type="whole" operator="greaterThanOrEqual" allowBlank="1" showInputMessage="1" showErrorMessage="1" errorTitle="רדיו דיגיטלי Spotify" error="נא להזין מעל 1 ש&quot;ח ומספר שלם" sqref="D29">
      <formula1>1</formula1>
    </dataValidation>
    <dataValidation type="list" operator="greaterThanOrEqual" allowBlank="1" showInputMessage="1" showErrorMessage="1" errorTitle="עמלת אופליין" error="יש להזין ערכים מ- 4%-8% ובמספר שלם" sqref="D28">
      <formula1>$K$29:$K$39</formula1>
    </dataValidation>
  </dataValidations>
  <pageMargins left="0.708661417322835" right="0.229166666666667" top="0.748031496062992" bottom="0.748031496062992" header="0.31496062992126" footer="0.31496062992126"/>
  <pageSetup orientation="portrait" paperSize="8" scale="81"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F9A7E24-1DC4-CA4F-BE9A-62587CD243D1}">
  <sheetPr>
    <tabColor rgb="FF00B050"/>
  </sheetPr>
  <dimension ref="A1:F23"/>
  <sheetViews>
    <sheetView rightToLeft="1" workbookViewId="0" topLeftCell="A1">
      <selection pane="topLeft" activeCell="D18" sqref="D18"/>
    </sheetView>
  </sheetViews>
  <sheetFormatPr defaultColWidth="11.137777777777778" defaultRowHeight="16"/>
  <cols>
    <col min="2" max="2" width="50.888888888888886" customWidth="1"/>
    <col min="3" max="3" width="48.333333333333336" customWidth="1"/>
    <col min="4" max="4" width="33.333333333333336" customWidth="1"/>
    <col min="5" max="5" width="22.11111111111111" customWidth="1"/>
  </cols>
  <sheetData>
    <row r="1" spans="1:5" ht="16">
      <c r="A1" s="360" t="s">
        <v>287</v>
      </c>
      <c r="B1" s="360"/>
      <c r="C1" s="360"/>
      <c r="D1" s="360"/>
      <c r="E1" s="360"/>
    </row>
    <row r="2" spans="1:5" ht="16">
      <c r="A2" s="360"/>
      <c r="B2" s="360"/>
      <c r="C2" s="360"/>
      <c r="D2" s="360"/>
      <c r="E2" s="360"/>
    </row>
    <row r="3" spans="3:4" ht="26">
      <c r="C3" s="147" t="s">
        <v>160</v>
      </c>
      <c r="D3" s="147"/>
    </row>
    <row r="4" spans="3:4" ht="26">
      <c r="C4" s="147"/>
      <c r="D4" s="147"/>
    </row>
    <row r="5" spans="1:4" ht="16">
      <c r="A5" s="279"/>
      <c r="B5" s="280" t="s">
        <v>198</v>
      </c>
      <c r="C5" s="281"/>
      <c r="D5" s="282"/>
    </row>
    <row r="6" spans="1:4" ht="18">
      <c r="A6" s="279"/>
      <c r="B6" s="283" t="s">
        <v>270</v>
      </c>
      <c r="C6" s="284"/>
      <c r="D6" s="279"/>
    </row>
    <row r="7" spans="1:5" ht="18">
      <c r="A7" s="360" t="s">
        <v>284</v>
      </c>
      <c r="B7" s="362" t="s">
        <v>293</v>
      </c>
      <c r="C7" s="362"/>
      <c r="D7" s="362"/>
      <c r="E7" s="362"/>
    </row>
    <row r="8" spans="1:2" ht="21" thickBot="1">
      <c r="A8" s="360"/>
      <c r="B8" s="209" t="s">
        <v>164</v>
      </c>
    </row>
    <row r="9" spans="1:6" s="279" customFormat="1" ht="28" customHeight="1">
      <c r="A9" s="360"/>
      <c r="B9" s="286" t="s">
        <v>196</v>
      </c>
      <c r="C9" s="287" t="s">
        <v>161</v>
      </c>
      <c r="D9" s="288" t="s">
        <v>271</v>
      </c>
      <c r="E9" s="289" t="s">
        <v>162</v>
      </c>
      <c r="F9" s="361" t="s">
        <v>285</v>
      </c>
    </row>
    <row r="10" spans="1:6" ht="50" customHeight="1">
      <c r="A10" s="360"/>
      <c r="B10" s="290" t="s">
        <v>262</v>
      </c>
      <c r="C10" s="291" t="s">
        <v>272</v>
      </c>
      <c r="D10" s="207"/>
      <c r="E10" s="208">
        <v>2</v>
      </c>
      <c r="F10" s="361"/>
    </row>
    <row r="11" spans="1:6" ht="23" customHeight="1">
      <c r="A11" s="360"/>
      <c r="B11" s="210"/>
      <c r="C11" s="211"/>
      <c r="D11" s="212"/>
      <c r="E11" s="213"/>
      <c r="F11" s="361"/>
    </row>
    <row r="12" spans="1:6" ht="24" customHeight="1" thickBot="1">
      <c r="A12" s="360"/>
      <c r="B12" s="293" t="s">
        <v>165</v>
      </c>
      <c r="C12" s="292"/>
      <c r="D12" s="294"/>
      <c r="E12" s="292"/>
      <c r="F12" s="361"/>
    </row>
    <row r="13" spans="1:6" ht="28" customHeight="1">
      <c r="A13" s="360"/>
      <c r="B13" s="295" t="s">
        <v>168</v>
      </c>
      <c r="C13" s="287" t="s">
        <v>163</v>
      </c>
      <c r="D13" s="296" t="s">
        <v>273</v>
      </c>
      <c r="E13" s="297" t="s">
        <v>162</v>
      </c>
      <c r="F13" s="361"/>
    </row>
    <row r="14" spans="1:6" ht="26" customHeight="1">
      <c r="A14" s="360"/>
      <c r="B14" s="298" t="s">
        <v>263</v>
      </c>
      <c r="C14" s="299" t="s">
        <v>274</v>
      </c>
      <c r="D14" s="300"/>
      <c r="E14" s="301">
        <v>2</v>
      </c>
      <c r="F14" s="361"/>
    </row>
    <row r="15" spans="1:6" ht="22" customHeight="1">
      <c r="A15" s="360"/>
      <c r="B15" s="363"/>
      <c r="C15" s="363"/>
      <c r="D15" s="363"/>
      <c r="E15" s="363"/>
      <c r="F15" s="361"/>
    </row>
    <row r="16" spans="1:6" ht="22" customHeight="1" thickBot="1">
      <c r="A16" s="360"/>
      <c r="B16" s="285" t="s">
        <v>167</v>
      </c>
      <c r="C16" s="279"/>
      <c r="D16" s="279"/>
      <c r="E16" s="279"/>
      <c r="F16" s="361"/>
    </row>
    <row r="17" spans="1:6" ht="32" customHeight="1">
      <c r="A17" s="360"/>
      <c r="B17" s="295" t="s">
        <v>197</v>
      </c>
      <c r="C17" s="287" t="s">
        <v>163</v>
      </c>
      <c r="D17" s="296" t="s">
        <v>169</v>
      </c>
      <c r="E17" s="297" t="s">
        <v>162</v>
      </c>
      <c r="F17" s="361"/>
    </row>
    <row r="18" spans="1:6" ht="40" customHeight="1">
      <c r="A18" s="360"/>
      <c r="B18" s="302" t="s">
        <v>264</v>
      </c>
      <c r="C18" s="303" t="s">
        <v>275</v>
      </c>
      <c r="D18" s="300"/>
      <c r="E18" s="304">
        <v>3</v>
      </c>
      <c r="F18" s="361"/>
    </row>
    <row r="19" spans="1:6" ht="33" customHeight="1">
      <c r="A19" s="360"/>
      <c r="B19" s="302" t="s">
        <v>265</v>
      </c>
      <c r="C19" s="299" t="s">
        <v>276</v>
      </c>
      <c r="D19" s="343"/>
      <c r="E19" s="301">
        <v>3</v>
      </c>
      <c r="F19" s="361"/>
    </row>
    <row r="20" spans="1:6" ht="33" customHeight="1">
      <c r="A20" s="360"/>
      <c r="B20" s="364" t="s">
        <v>295</v>
      </c>
      <c r="C20" s="364"/>
      <c r="D20" s="364"/>
      <c r="E20" s="364"/>
      <c r="F20" s="342"/>
    </row>
    <row r="21" spans="1:5" ht="30" customHeight="1">
      <c r="A21" s="360"/>
      <c r="B21" s="305" t="s">
        <v>166</v>
      </c>
      <c r="C21" s="305"/>
      <c r="D21" s="279"/>
      <c r="E21" s="279"/>
    </row>
    <row r="22" spans="1:5" ht="16">
      <c r="A22" s="360"/>
      <c r="B22" s="306" t="s">
        <v>277</v>
      </c>
      <c r="C22" s="307"/>
      <c r="D22" s="279"/>
      <c r="E22" s="279"/>
    </row>
    <row r="23" spans="2:5" ht="16">
      <c r="B23" s="350" t="s">
        <v>298</v>
      </c>
      <c r="C23" s="350"/>
      <c r="D23" s="350"/>
      <c r="E23" s="350"/>
    </row>
  </sheetData>
  <sheetProtection algorithmName="SHA-512" hashValue="UQU+6ICFwf03F/FhzuYGjdaLvMX9FMUc59LMoBmdszhYb6p9NYxNo1RZFOZgHfLxTfGnm3xQxkgft3owDXSAxA==" saltValue="SSVUh60zSj1mJgmiPy/ULg==" spinCount="100000" sheet="1" objects="1" scenarios="1" selectLockedCells="1"/>
  <protectedRanges>
    <protectedRange sqref="C3:D4" name="טווח5"/>
    <protectedRange sqref="E14:E15 C19:C20 E19:E20 B14:C15" name="שילוט לא להזנה_2"/>
    <protectedRange sqref="B21:C21" name="טווח1_1_1"/>
  </protectedRanges>
  <mergeCells count="7">
    <mergeCell ref="B23:E23"/>
    <mergeCell ref="A7:A22"/>
    <mergeCell ref="F9:F19"/>
    <mergeCell ref="A1:E2"/>
    <mergeCell ref="B7:E7"/>
    <mergeCell ref="B15:E15"/>
    <mergeCell ref="B20:E20"/>
  </mergeCells>
  <dataValidations count="5">
    <dataValidation type="whole" operator="greaterThanOrEqual" allowBlank="1" showInputMessage="1" showErrorMessage="1" errorTitle="מחיר לשלט" error="נא להזין מעל 1 ש&quot;ח ומספר שלם" sqref="D11">
      <formula1>1</formula1>
    </dataValidation>
    <dataValidation type="whole" operator="greaterThanOrEqual" allowBlank="1" showInputMessage="1" showErrorMessage="1" errorTitle="שלט בודד מתוך חבילה רכבת ישראל" error="נא להזין מעל 1 ש&quot;ח ומספר שלם" sqref="D10">
      <formula1>1</formula1>
    </dataValidation>
    <dataValidation type="whole" operator="greaterThanOrEqual" allowBlank="1" showInputMessage="1" showErrorMessage="1" errorTitle="שלט בודד מתוך חבילה jc דקו" error="נא להזין מעל 1 ש&quot;ח ומספר שלם" sqref="D14">
      <formula1>1</formula1>
    </dataValidation>
    <dataValidation type="whole" operator="greaterThanOrEqual" allowBlank="1" showInputMessage="1" showErrorMessage="1" errorTitle="עורף מוגדל בודד מתוך מטרופולין" error="נא להזין מעל 1 ש&quot;ח ומספר שלם" sqref="D18">
      <formula1>1</formula1>
    </dataValidation>
    <dataValidation type="whole" operator="greaterThanOrEqual" allowBlank="1" showInputMessage="1" showErrorMessage="1" errorTitle="עורף ענק בודד בתוך אגד" error="נא להזין מעל 1 ש&quot;ח ומספר שלם" sqref="D19">
      <formula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3634FBE-4BFE-304E-9BCA-C6BB1188F805}">
  <sheetPr>
    <tabColor rgb="FF00B050"/>
    <pageSetUpPr fitToPage="1"/>
  </sheetPr>
  <dimension ref="A1:AE464"/>
  <sheetViews>
    <sheetView rightToLeft="1" zoomScaleSheetLayoutView="125" zoomScalePageLayoutView="97" workbookViewId="0" topLeftCell="A1">
      <selection pane="topLeft" activeCell="C11" sqref="C11"/>
    </sheetView>
  </sheetViews>
  <sheetFormatPr defaultColWidth="7.707777777777777" defaultRowHeight="14"/>
  <cols>
    <col min="1" max="1" width="3.111111111111111" style="20" customWidth="1"/>
    <col min="2" max="2" width="39.666666666666664" style="23" customWidth="1"/>
    <col min="3" max="3" width="34.666666666666664" style="23" customWidth="1"/>
    <col min="4" max="4" width="34.666666666666664" style="23" bestFit="1" customWidth="1"/>
    <col min="5" max="5" width="15.444444444444445" style="23" customWidth="1"/>
    <col min="6" max="6" width="12.11111111111111" style="23" customWidth="1"/>
    <col min="7" max="31" width="7.666666666666667" style="20"/>
    <col min="32" max="16384" width="7.666666666666667" style="23"/>
  </cols>
  <sheetData>
    <row r="1" spans="1:4" s="20" customFormat="1" ht="14">
      <c r="A1" s="26"/>
      <c r="B1" s="365"/>
      <c r="C1" s="365"/>
      <c r="D1" s="365"/>
    </row>
    <row r="2" spans="1:31" s="184" customFormat="1" ht="26">
      <c r="A2" s="180"/>
      <c r="B2" s="371" t="s">
        <v>207</v>
      </c>
      <c r="C2" s="371"/>
      <c r="D2" s="181"/>
      <c r="E2" s="182"/>
      <c r="F2" s="182"/>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1:6" ht="16">
      <c r="A3" s="61"/>
      <c r="B3" s="62" t="s">
        <v>205</v>
      </c>
      <c r="C3" s="63"/>
      <c r="D3" s="63"/>
      <c r="E3" s="66"/>
      <c r="F3" s="66"/>
    </row>
    <row r="4" spans="1:6" ht="16">
      <c r="A4" s="61"/>
      <c r="B4" s="62"/>
      <c r="C4" s="63"/>
      <c r="D4" s="63"/>
      <c r="E4" s="66"/>
      <c r="F4" s="66"/>
    </row>
    <row r="5" spans="1:6" ht="16">
      <c r="A5" s="61"/>
      <c r="B5" s="62"/>
      <c r="C5" s="63"/>
      <c r="D5" s="63"/>
      <c r="E5" s="66"/>
      <c r="F5" s="66"/>
    </row>
    <row r="6" spans="1:6" ht="16">
      <c r="A6" s="61"/>
      <c r="B6" s="94"/>
      <c r="C6" s="63"/>
      <c r="D6" s="63"/>
      <c r="E6" s="66"/>
      <c r="F6" s="66"/>
    </row>
    <row r="7" spans="1:6" ht="18">
      <c r="A7" s="61"/>
      <c r="B7" s="175" t="s">
        <v>157</v>
      </c>
      <c r="C7" s="63"/>
      <c r="D7" s="63"/>
      <c r="E7" s="66"/>
      <c r="F7" s="66"/>
    </row>
    <row r="8" spans="1:6" ht="17" thickBot="1">
      <c r="A8" s="372" t="s">
        <v>290</v>
      </c>
      <c r="B8" s="374" t="s">
        <v>286</v>
      </c>
      <c r="C8" s="374"/>
      <c r="D8" s="374"/>
      <c r="E8" s="66"/>
      <c r="F8" s="66"/>
    </row>
    <row r="9" spans="1:6" ht="23" customHeight="1" thickBot="1">
      <c r="A9" s="372"/>
      <c r="B9" s="149" t="s">
        <v>135</v>
      </c>
      <c r="C9" s="200" t="s">
        <v>143</v>
      </c>
      <c r="D9" s="203" t="s">
        <v>10</v>
      </c>
      <c r="E9" s="373" t="s">
        <v>289</v>
      </c>
      <c r="F9" s="66"/>
    </row>
    <row r="10" spans="1:6" ht="27" customHeight="1" thickBot="1">
      <c r="A10" s="372"/>
      <c r="B10" s="222" t="s">
        <v>136</v>
      </c>
      <c r="C10" s="201"/>
      <c r="D10" s="202">
        <v>0.50</v>
      </c>
      <c r="E10" s="373"/>
      <c r="F10" s="66"/>
    </row>
    <row r="11" spans="1:6" ht="30" customHeight="1" thickBot="1">
      <c r="A11" s="372"/>
      <c r="B11" s="223" t="s">
        <v>137</v>
      </c>
      <c r="C11" s="71"/>
      <c r="D11" s="174">
        <v>0.50</v>
      </c>
      <c r="E11" s="373"/>
      <c r="F11" s="66"/>
    </row>
    <row r="12" spans="1:6" ht="16">
      <c r="A12" s="372"/>
      <c r="B12" s="366" t="s">
        <v>296</v>
      </c>
      <c r="C12" s="366"/>
      <c r="D12" s="366"/>
      <c r="E12" s="373"/>
      <c r="F12" s="66"/>
    </row>
    <row r="13" spans="1:6" s="20" customFormat="1" ht="16">
      <c r="A13" s="372"/>
      <c r="B13" s="65"/>
      <c r="C13" s="63"/>
      <c r="D13" s="63"/>
      <c r="E13" s="373"/>
      <c r="F13" s="66"/>
    </row>
    <row r="14" spans="1:6" s="118" customFormat="1" ht="18">
      <c r="A14" s="372"/>
      <c r="B14" s="176" t="s">
        <v>206</v>
      </c>
      <c r="C14" s="177"/>
      <c r="D14" s="119"/>
      <c r="E14" s="373"/>
      <c r="F14" s="178"/>
    </row>
    <row r="15" spans="1:6" s="118" customFormat="1" ht="18">
      <c r="A15" s="372"/>
      <c r="B15" s="215" t="s">
        <v>200</v>
      </c>
      <c r="C15" s="177"/>
      <c r="D15" s="119"/>
      <c r="E15" s="373"/>
      <c r="F15" s="178"/>
    </row>
    <row r="16" spans="1:6" s="20" customFormat="1" ht="16">
      <c r="A16" s="372"/>
      <c r="B16" s="68" t="s">
        <v>199</v>
      </c>
      <c r="C16" s="68"/>
      <c r="D16" s="61"/>
      <c r="E16" s="373"/>
      <c r="F16" s="66"/>
    </row>
    <row r="17" spans="1:6" s="20" customFormat="1" ht="17" thickBot="1">
      <c r="A17" s="372"/>
      <c r="B17" s="367" t="s">
        <v>286</v>
      </c>
      <c r="C17" s="367"/>
      <c r="D17" s="367"/>
      <c r="E17" s="373"/>
      <c r="F17" s="66"/>
    </row>
    <row r="18" spans="1:6" s="118" customFormat="1" ht="27" customHeight="1" thickBot="1">
      <c r="A18" s="372"/>
      <c r="B18" s="149" t="s">
        <v>181</v>
      </c>
      <c r="C18" s="200" t="s">
        <v>145</v>
      </c>
      <c r="D18" s="203" t="s">
        <v>10</v>
      </c>
      <c r="E18" s="373"/>
      <c r="F18" s="119"/>
    </row>
    <row r="19" spans="1:6" s="20" customFormat="1" ht="20" customHeight="1">
      <c r="A19" s="372"/>
      <c r="B19" s="219" t="s">
        <v>201</v>
      </c>
      <c r="C19" s="201"/>
      <c r="D19" s="216">
        <v>0.50</v>
      </c>
      <c r="E19" s="373"/>
      <c r="F19" s="61"/>
    </row>
    <row r="20" spans="1:6" s="20" customFormat="1" ht="17" customHeight="1" thickBot="1">
      <c r="A20" s="372"/>
      <c r="B20" s="220" t="s">
        <v>202</v>
      </c>
      <c r="C20" s="201"/>
      <c r="D20" s="217">
        <v>0.50</v>
      </c>
      <c r="E20" s="373"/>
      <c r="F20" s="61"/>
    </row>
    <row r="21" spans="1:6" s="20" customFormat="1" ht="17" customHeight="1">
      <c r="A21" s="372"/>
      <c r="B21" s="221" t="s">
        <v>203</v>
      </c>
      <c r="C21" s="201"/>
      <c r="D21" s="216">
        <v>0.50</v>
      </c>
      <c r="E21" s="373"/>
      <c r="F21" s="61"/>
    </row>
    <row r="22" spans="1:6" s="20" customFormat="1" ht="18" customHeight="1" thickBot="1">
      <c r="A22" s="372"/>
      <c r="B22" s="220" t="s">
        <v>204</v>
      </c>
      <c r="C22" s="201"/>
      <c r="D22" s="217">
        <v>0.50</v>
      </c>
      <c r="E22" s="373"/>
      <c r="F22" s="61"/>
    </row>
    <row r="23" spans="1:6" s="20" customFormat="1" ht="26" customHeight="1">
      <c r="A23" s="372"/>
      <c r="B23" s="368" t="s">
        <v>294</v>
      </c>
      <c r="C23" s="368"/>
      <c r="D23" s="368"/>
      <c r="E23" s="61"/>
      <c r="F23" s="61"/>
    </row>
    <row r="24" s="20" customFormat="1" ht="14"/>
    <row r="25" spans="2:6" s="20" customFormat="1" ht="16">
      <c r="B25" s="370" t="s">
        <v>12</v>
      </c>
      <c r="C25" s="370"/>
      <c r="D25" s="370"/>
      <c r="E25" s="370"/>
      <c r="F25" s="370"/>
    </row>
    <row r="26" spans="2:3" s="20" customFormat="1" ht="14">
      <c r="B26" s="369" t="s">
        <v>297</v>
      </c>
      <c r="C26" s="369"/>
    </row>
    <row r="27" s="20" customFormat="1" ht="14"/>
    <row r="28" s="20" customFormat="1" ht="14"/>
    <row r="29" s="20" customFormat="1" ht="14"/>
    <row r="30" s="20" customFormat="1" ht="14"/>
    <row r="31" s="20" customFormat="1" ht="14"/>
    <row r="32" s="20" customFormat="1" ht="14"/>
    <row r="33" s="20" customFormat="1" ht="14"/>
    <row r="34" s="20" customFormat="1" ht="14"/>
    <row r="35" s="20" customFormat="1" ht="14"/>
    <row r="36" s="20" customFormat="1" ht="14"/>
    <row r="37" s="20" customFormat="1" ht="14"/>
    <row r="38" s="20" customFormat="1" ht="14"/>
    <row r="39" s="20" customFormat="1" ht="14"/>
    <row r="40" s="20" customFormat="1" ht="14"/>
    <row r="41" s="20" customFormat="1" ht="14"/>
    <row r="42" s="20" customFormat="1" ht="14"/>
    <row r="43" s="20" customFormat="1" ht="14"/>
    <row r="44" s="20" customFormat="1" ht="14"/>
    <row r="45" s="20" customFormat="1" ht="14"/>
    <row r="46" s="20" customFormat="1" ht="14"/>
    <row r="47" s="20" customFormat="1" ht="14"/>
    <row r="48" s="20" customFormat="1" ht="14"/>
    <row r="49" s="20" customFormat="1" ht="14"/>
    <row r="50" s="20" customFormat="1" ht="14"/>
    <row r="51" s="20" customFormat="1" ht="14"/>
    <row r="52" s="20" customFormat="1" ht="14"/>
    <row r="53" s="20" customFormat="1" ht="14"/>
    <row r="54" s="20" customFormat="1" ht="14"/>
    <row r="55" s="20" customFormat="1" ht="14"/>
    <row r="56" s="20" customFormat="1" ht="14"/>
    <row r="57" s="20" customFormat="1" ht="14"/>
    <row r="58" s="20" customFormat="1" ht="14"/>
    <row r="59" s="20" customFormat="1" ht="14"/>
    <row r="60" s="20" customFormat="1" ht="14"/>
    <row r="61" s="20" customFormat="1" ht="14"/>
    <row r="62" s="20" customFormat="1" ht="14"/>
    <row r="63" s="20" customFormat="1" ht="14"/>
    <row r="64" s="20" customFormat="1" ht="14"/>
    <row r="65" s="20" customFormat="1" ht="14"/>
    <row r="66" s="20" customFormat="1" ht="14"/>
    <row r="67" s="20" customFormat="1" ht="14"/>
    <row r="68" s="20" customFormat="1" ht="14"/>
    <row r="69" s="20" customFormat="1" ht="14"/>
    <row r="70" s="20" customFormat="1" ht="14"/>
    <row r="71" s="20" customFormat="1" ht="14"/>
    <row r="72" s="20" customFormat="1" ht="14"/>
    <row r="73" s="20" customFormat="1" ht="14"/>
    <row r="74" s="20" customFormat="1" ht="14"/>
    <row r="75" s="20" customFormat="1" ht="14"/>
    <row r="76" s="20" customFormat="1" ht="14"/>
    <row r="77" s="20" customFormat="1" ht="14"/>
    <row r="78" s="20" customFormat="1" ht="14"/>
    <row r="79" s="20" customFormat="1" ht="14"/>
    <row r="80" s="20" customFormat="1" ht="14"/>
    <row r="81" s="20" customFormat="1" ht="14"/>
    <row r="82" s="20" customFormat="1" ht="14"/>
    <row r="83" s="20" customFormat="1" ht="14"/>
    <row r="84" s="20" customFormat="1" ht="14"/>
    <row r="85" s="20" customFormat="1" ht="14"/>
    <row r="86" s="20" customFormat="1" ht="14"/>
    <row r="87" s="20" customFormat="1" ht="14"/>
    <row r="88" s="20" customFormat="1" ht="14"/>
    <row r="89" s="20" customFormat="1" ht="14"/>
    <row r="90" s="20" customFormat="1" ht="14"/>
    <row r="91" s="20" customFormat="1" ht="14"/>
    <row r="92" s="20" customFormat="1" ht="14"/>
    <row r="93" s="20" customFormat="1" ht="14"/>
    <row r="94" s="20" customFormat="1" ht="14"/>
    <row r="95" s="20" customFormat="1" ht="14"/>
    <row r="96" s="20" customFormat="1" ht="14"/>
    <row r="97" s="20" customFormat="1" ht="14"/>
    <row r="98" s="20" customFormat="1" ht="14"/>
    <row r="99" s="20" customFormat="1" ht="14"/>
    <row r="100" s="20" customFormat="1" ht="14"/>
    <row r="101" s="20" customFormat="1" ht="14"/>
    <row r="102" s="20" customFormat="1" ht="14"/>
    <row r="103" s="20" customFormat="1" ht="14"/>
    <row r="104" s="20" customFormat="1" ht="14"/>
    <row r="105" s="20" customFormat="1" ht="14"/>
    <row r="106" s="20" customFormat="1" ht="14"/>
    <row r="107" s="20" customFormat="1" ht="14"/>
    <row r="108" s="20" customFormat="1" ht="14"/>
    <row r="109" s="20" customFormat="1" ht="14"/>
    <row r="110" s="20" customFormat="1" ht="14"/>
    <row r="111" s="20" customFormat="1" ht="14"/>
    <row r="112" s="20" customFormat="1" ht="14"/>
    <row r="113" s="20" customFormat="1" ht="14"/>
    <row r="114" s="20" customFormat="1" ht="14"/>
    <row r="115" s="20" customFormat="1" ht="14"/>
    <row r="116" s="20" customFormat="1" ht="14"/>
    <row r="117" s="20" customFormat="1" ht="14"/>
    <row r="118" s="20" customFormat="1" ht="14"/>
    <row r="119" s="20" customFormat="1" ht="14"/>
    <row r="120" s="20" customFormat="1" ht="14"/>
    <row r="121" s="20" customFormat="1" ht="14"/>
    <row r="122" s="20" customFormat="1" ht="14"/>
    <row r="123" s="20" customFormat="1" ht="14"/>
    <row r="124" s="20" customFormat="1" ht="14"/>
    <row r="125" s="20" customFormat="1" ht="14"/>
    <row r="126" s="20" customFormat="1" ht="14"/>
    <row r="127" s="20" customFormat="1" ht="14"/>
    <row r="128" s="20" customFormat="1" ht="14"/>
    <row r="129" s="20" customFormat="1" ht="14"/>
    <row r="130" s="20" customFormat="1" ht="14"/>
    <row r="131" s="20" customFormat="1" ht="14"/>
    <row r="132" s="20" customFormat="1" ht="14"/>
    <row r="133" s="20" customFormat="1" ht="14"/>
    <row r="134" s="20" customFormat="1" ht="14"/>
    <row r="135" s="20" customFormat="1" ht="14"/>
    <row r="136" s="20" customFormat="1" ht="14"/>
    <row r="137" s="20" customFormat="1" ht="14"/>
    <row r="138" s="20" customFormat="1" ht="14"/>
    <row r="139" s="20" customFormat="1" ht="14"/>
    <row r="140" s="20" customFormat="1" ht="14"/>
    <row r="141" s="20" customFormat="1" ht="14"/>
    <row r="142" s="20" customFormat="1" ht="14"/>
    <row r="143" s="20" customFormat="1" ht="14"/>
    <row r="144" s="20" customFormat="1" ht="14"/>
    <row r="145" s="20" customFormat="1" ht="14"/>
    <row r="146" s="20" customFormat="1" ht="14"/>
    <row r="147" s="20" customFormat="1" ht="14"/>
    <row r="148" s="20" customFormat="1" ht="14"/>
    <row r="149" s="20" customFormat="1" ht="14"/>
    <row r="150" s="20" customFormat="1" ht="14"/>
    <row r="151" s="20" customFormat="1" ht="14"/>
    <row r="152" s="20" customFormat="1" ht="14"/>
    <row r="153" s="20" customFormat="1" ht="14"/>
    <row r="154" s="20" customFormat="1" ht="14"/>
    <row r="155" s="20" customFormat="1" ht="14"/>
    <row r="156" s="20" customFormat="1" ht="14"/>
    <row r="157" s="20" customFormat="1" ht="14"/>
    <row r="158" s="20" customFormat="1" ht="14"/>
    <row r="159" s="20" customFormat="1" ht="14"/>
    <row r="160" s="20" customFormat="1" ht="14"/>
    <row r="161" s="20" customFormat="1" ht="14"/>
    <row r="162" s="20" customFormat="1" ht="14"/>
    <row r="163" s="20" customFormat="1" ht="14"/>
    <row r="164" s="20" customFormat="1" ht="14"/>
    <row r="165" s="20" customFormat="1" ht="14"/>
    <row r="166" s="20" customFormat="1" ht="14"/>
    <row r="167" s="20" customFormat="1" ht="14"/>
    <row r="168" s="20" customFormat="1" ht="14"/>
    <row r="169" s="20" customFormat="1" ht="14"/>
    <row r="170" s="20" customFormat="1" ht="14"/>
    <row r="171" s="20" customFormat="1" ht="14"/>
    <row r="172" s="20" customFormat="1" ht="14"/>
    <row r="173" s="20" customFormat="1" ht="14"/>
    <row r="174" s="20" customFormat="1" ht="14"/>
    <row r="175" s="20" customFormat="1" ht="14"/>
    <row r="176" s="20" customFormat="1" ht="14"/>
    <row r="177" s="20" customFormat="1" ht="14"/>
    <row r="178" s="20" customFormat="1" ht="14"/>
    <row r="179" s="20" customFormat="1" ht="14"/>
    <row r="180" s="20" customFormat="1" ht="14"/>
    <row r="181" s="20" customFormat="1" ht="14"/>
    <row r="182" s="20" customFormat="1" ht="14"/>
    <row r="183" s="20" customFormat="1" ht="14"/>
    <row r="184" s="20" customFormat="1" ht="14"/>
    <row r="185" s="20" customFormat="1" ht="14"/>
    <row r="186" s="20" customFormat="1" ht="14"/>
    <row r="187" s="20" customFormat="1" ht="14"/>
    <row r="188" s="20" customFormat="1" ht="14"/>
    <row r="189" s="20" customFormat="1" ht="14"/>
    <row r="190" s="20" customFormat="1" ht="14"/>
    <row r="191" s="20" customFormat="1" ht="14"/>
    <row r="192" s="20" customFormat="1" ht="14"/>
    <row r="193" s="20" customFormat="1" ht="14"/>
    <row r="194" s="20" customFormat="1" ht="14"/>
    <row r="195" s="20" customFormat="1" ht="14"/>
    <row r="196" s="20" customFormat="1" ht="14"/>
    <row r="197" s="20" customFormat="1" ht="14"/>
    <row r="198" s="20" customFormat="1" ht="14"/>
    <row r="199" s="20" customFormat="1" ht="14"/>
    <row r="200" s="20" customFormat="1" ht="14"/>
    <row r="201" s="20" customFormat="1" ht="14"/>
    <row r="202" s="20" customFormat="1" ht="14"/>
    <row r="203" s="20" customFormat="1" ht="14"/>
    <row r="204" s="20" customFormat="1" ht="14"/>
    <row r="205" s="20" customFormat="1" ht="14"/>
    <row r="206" s="20" customFormat="1" ht="14"/>
    <row r="207" s="20" customFormat="1" ht="14"/>
    <row r="208" s="20" customFormat="1" ht="14"/>
    <row r="209" s="20" customFormat="1" ht="14"/>
    <row r="210" s="20" customFormat="1" ht="14"/>
    <row r="211" s="20" customFormat="1" ht="14"/>
    <row r="212" s="20" customFormat="1" ht="14"/>
    <row r="213" s="20" customFormat="1" ht="14"/>
    <row r="214" s="20" customFormat="1" ht="14"/>
    <row r="215" s="20" customFormat="1" ht="14"/>
    <row r="216" s="20" customFormat="1" ht="14"/>
    <row r="217" s="20" customFormat="1" ht="14"/>
    <row r="218" s="20" customFormat="1" ht="14"/>
    <row r="219" s="20" customFormat="1" ht="14"/>
    <row r="220" s="20" customFormat="1" ht="14"/>
    <row r="221" s="20" customFormat="1" ht="14"/>
    <row r="222" s="20" customFormat="1" ht="14"/>
    <row r="223" s="20" customFormat="1" ht="14"/>
    <row r="224" s="20" customFormat="1" ht="14"/>
    <row r="225" s="20" customFormat="1" ht="14"/>
    <row r="226" s="20" customFormat="1" ht="14"/>
    <row r="227" s="20" customFormat="1" ht="14"/>
    <row r="228" s="20" customFormat="1" ht="14"/>
    <row r="229" s="20" customFormat="1" ht="14"/>
    <row r="230" s="20" customFormat="1" ht="14"/>
    <row r="231" s="20" customFormat="1" ht="14"/>
    <row r="232" s="20" customFormat="1" ht="14"/>
    <row r="233" s="20" customFormat="1" ht="14"/>
    <row r="234" s="20" customFormat="1" ht="14"/>
    <row r="235" s="20" customFormat="1" ht="14"/>
    <row r="236" s="20" customFormat="1" ht="14"/>
    <row r="237" s="20" customFormat="1" ht="14"/>
    <row r="238" s="20" customFormat="1" ht="14"/>
    <row r="239" s="20" customFormat="1" ht="14"/>
    <row r="240" s="20" customFormat="1" ht="14"/>
    <row r="241" s="20" customFormat="1" ht="14"/>
    <row r="242" s="20" customFormat="1" ht="14"/>
    <row r="243" s="20" customFormat="1" ht="14"/>
    <row r="244" s="20" customFormat="1" ht="14"/>
    <row r="245" s="20" customFormat="1" ht="14"/>
    <row r="246" s="20" customFormat="1" ht="14"/>
    <row r="247" s="20" customFormat="1" ht="14"/>
    <row r="248" s="20" customFormat="1" ht="14"/>
    <row r="249" s="20" customFormat="1" ht="14"/>
    <row r="250" s="20" customFormat="1" ht="14"/>
    <row r="251" s="20" customFormat="1" ht="14"/>
    <row r="252" s="20" customFormat="1" ht="14"/>
    <row r="253" s="20" customFormat="1" ht="14"/>
    <row r="254" s="20" customFormat="1" ht="14"/>
    <row r="255" s="20" customFormat="1" ht="14"/>
    <row r="256" s="20" customFormat="1" ht="14"/>
    <row r="257" s="20" customFormat="1" ht="14"/>
    <row r="258" s="20" customFormat="1" ht="14"/>
    <row r="259" s="20" customFormat="1" ht="14"/>
    <row r="260" s="20" customFormat="1" ht="14"/>
    <row r="261" s="20" customFormat="1" ht="14"/>
    <row r="262" s="20" customFormat="1" ht="14"/>
    <row r="263" s="20" customFormat="1" ht="14"/>
    <row r="264" s="20" customFormat="1" ht="14"/>
    <row r="265" s="20" customFormat="1" ht="14"/>
    <row r="266" s="20" customFormat="1" ht="14"/>
    <row r="267" s="20" customFormat="1" ht="14"/>
    <row r="268" s="20" customFormat="1" ht="14"/>
    <row r="269" s="20" customFormat="1" ht="14"/>
    <row r="270" s="20" customFormat="1" ht="14"/>
    <row r="271" s="20" customFormat="1" ht="14"/>
    <row r="272" s="20" customFormat="1" ht="14"/>
    <row r="273" s="20" customFormat="1" ht="14"/>
    <row r="274" s="20" customFormat="1" ht="14"/>
    <row r="275" s="20" customFormat="1" ht="14"/>
    <row r="276" s="20" customFormat="1" ht="14"/>
    <row r="277" s="20" customFormat="1" ht="14"/>
    <row r="278" s="20" customFormat="1" ht="14"/>
    <row r="279" s="20" customFormat="1" ht="14"/>
    <row r="280" s="20" customFormat="1" ht="14"/>
    <row r="281" s="20" customFormat="1" ht="14"/>
    <row r="282" s="20" customFormat="1" ht="14"/>
    <row r="283" s="20" customFormat="1" ht="14"/>
    <row r="284" s="20" customFormat="1" ht="14"/>
    <row r="285" s="20" customFormat="1" ht="14"/>
    <row r="286" s="20" customFormat="1" ht="14"/>
    <row r="287" s="20" customFormat="1" ht="14"/>
    <row r="288" s="20" customFormat="1" ht="14"/>
    <row r="289" s="20" customFormat="1" ht="14"/>
    <row r="290" s="20" customFormat="1" ht="14"/>
    <row r="291" s="20" customFormat="1" ht="14"/>
    <row r="292" s="20" customFormat="1" ht="14"/>
    <row r="293" s="20" customFormat="1" ht="14"/>
    <row r="294" s="20" customFormat="1" ht="14"/>
    <row r="295" s="20" customFormat="1" ht="14"/>
    <row r="296" s="20" customFormat="1" ht="14"/>
    <row r="297" s="20" customFormat="1" ht="14"/>
    <row r="298" s="20" customFormat="1" ht="14"/>
    <row r="299" s="20" customFormat="1" ht="14"/>
    <row r="300" s="20" customFormat="1" ht="14"/>
    <row r="301" s="20" customFormat="1" ht="14"/>
    <row r="302" s="20" customFormat="1" ht="14"/>
    <row r="303" s="20" customFormat="1" ht="14"/>
    <row r="304" s="20" customFormat="1" ht="14"/>
    <row r="305" s="20" customFormat="1" ht="14"/>
    <row r="306" s="20" customFormat="1" ht="14"/>
    <row r="307" s="20" customFormat="1" ht="14"/>
    <row r="308" s="20" customFormat="1" ht="14"/>
    <row r="309" s="20" customFormat="1" ht="14"/>
    <row r="310" s="20" customFormat="1" ht="14"/>
    <row r="311" s="20" customFormat="1" ht="14"/>
    <row r="312" s="20" customFormat="1" ht="14"/>
    <row r="313" s="20" customFormat="1" ht="14"/>
    <row r="314" s="20" customFormat="1" ht="14"/>
    <row r="315" s="20" customFormat="1" ht="14"/>
    <row r="316" s="20" customFormat="1" ht="14"/>
    <row r="317" s="20" customFormat="1" ht="14"/>
    <row r="318" s="20" customFormat="1" ht="14"/>
    <row r="319" s="20" customFormat="1" ht="14"/>
    <row r="320" s="20" customFormat="1" ht="14"/>
    <row r="321" s="20" customFormat="1" ht="14"/>
    <row r="322" s="20" customFormat="1" ht="14"/>
    <row r="323" s="20" customFormat="1" ht="14"/>
    <row r="324" s="20" customFormat="1" ht="14"/>
    <row r="325" s="20" customFormat="1" ht="14"/>
    <row r="326" s="20" customFormat="1" ht="14"/>
    <row r="327" s="20" customFormat="1" ht="14"/>
    <row r="328" s="20" customFormat="1" ht="14"/>
    <row r="329" s="20" customFormat="1" ht="14"/>
    <row r="330" s="20" customFormat="1" ht="14"/>
    <row r="331" s="20" customFormat="1" ht="14"/>
    <row r="332" s="20" customFormat="1" ht="14"/>
    <row r="333" s="20" customFormat="1" ht="14"/>
    <row r="334" s="20" customFormat="1" ht="14"/>
    <row r="335" s="20" customFormat="1" ht="14"/>
    <row r="336" s="20" customFormat="1" ht="14"/>
    <row r="337" s="20" customFormat="1" ht="14"/>
    <row r="338" s="20" customFormat="1" ht="14"/>
    <row r="339" s="20" customFormat="1" ht="14"/>
    <row r="340" s="20" customFormat="1" ht="14"/>
    <row r="341" s="20" customFormat="1" ht="14"/>
    <row r="342" s="20" customFormat="1" ht="14"/>
    <row r="343" s="20" customFormat="1" ht="14"/>
    <row r="344" s="20" customFormat="1" ht="14"/>
    <row r="345" s="20" customFormat="1" ht="14"/>
    <row r="346" s="20" customFormat="1" ht="14"/>
    <row r="347" s="20" customFormat="1" ht="14"/>
    <row r="348" s="20" customFormat="1" ht="14"/>
    <row r="349" s="20" customFormat="1" ht="14"/>
    <row r="350" s="20" customFormat="1" ht="14"/>
    <row r="351" s="20" customFormat="1" ht="14"/>
    <row r="352" s="20" customFormat="1" ht="14"/>
    <row r="353" s="20" customFormat="1" ht="14"/>
    <row r="354" s="20" customFormat="1" ht="14"/>
    <row r="355" s="20" customFormat="1" ht="14"/>
    <row r="356" s="20" customFormat="1" ht="14"/>
    <row r="357" s="20" customFormat="1" ht="14"/>
    <row r="358" s="20" customFormat="1" ht="14"/>
    <row r="359" s="20" customFormat="1" ht="14"/>
    <row r="360" s="20" customFormat="1" ht="14"/>
    <row r="361" s="20" customFormat="1" ht="14"/>
    <row r="362" s="20" customFormat="1" ht="14"/>
    <row r="363" s="20" customFormat="1" ht="14"/>
    <row r="364" s="20" customFormat="1" ht="14"/>
    <row r="365" s="20" customFormat="1" ht="14"/>
    <row r="366" s="20" customFormat="1" ht="14"/>
    <row r="367" s="20" customFormat="1" ht="14"/>
    <row r="368" s="20" customFormat="1" ht="14"/>
    <row r="369" s="20" customFormat="1" ht="14"/>
    <row r="370" s="20" customFormat="1" ht="14"/>
    <row r="371" s="20" customFormat="1" ht="14"/>
    <row r="372" s="20" customFormat="1" ht="14"/>
    <row r="373" s="20" customFormat="1" ht="14"/>
    <row r="374" s="20" customFormat="1" ht="14"/>
    <row r="375" s="20" customFormat="1" ht="14"/>
    <row r="376" s="20" customFormat="1" ht="14"/>
    <row r="377" s="20" customFormat="1" ht="14"/>
    <row r="378" s="20" customFormat="1" ht="14"/>
    <row r="379" s="20" customFormat="1" ht="14"/>
    <row r="380" s="20" customFormat="1" ht="14"/>
    <row r="381" s="20" customFormat="1" ht="14"/>
    <row r="382" s="20" customFormat="1" ht="14"/>
    <row r="383" s="20" customFormat="1" ht="14"/>
    <row r="384" s="20" customFormat="1" ht="14"/>
    <row r="385" s="20" customFormat="1" ht="14"/>
    <row r="386" s="20" customFormat="1" ht="14"/>
    <row r="387" s="20" customFormat="1" ht="14"/>
    <row r="388" s="20" customFormat="1" ht="14"/>
    <row r="389" s="20" customFormat="1" ht="14"/>
    <row r="390" s="20" customFormat="1" ht="14"/>
    <row r="391" s="20" customFormat="1" ht="14"/>
    <row r="392" s="20" customFormat="1" ht="14"/>
    <row r="393" s="20" customFormat="1" ht="14"/>
    <row r="394" s="20" customFormat="1" ht="14"/>
    <row r="395" s="20" customFormat="1" ht="14"/>
    <row r="396" spans="1:31" s="27" customFormat="1" ht="14">
      <c r="A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row>
    <row r="397" spans="1:31" s="27" customFormat="1" ht="14">
      <c r="A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row>
    <row r="398" spans="1:31" s="27" customFormat="1" ht="14">
      <c r="A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row>
    <row r="399" spans="1:31" s="27" customFormat="1" ht="14">
      <c r="A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row>
    <row r="400" spans="1:31" s="27" customFormat="1" ht="14">
      <c r="A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row>
    <row r="401" spans="1:31" s="27" customFormat="1" ht="14">
      <c r="A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row>
    <row r="402" spans="1:31" s="27" customFormat="1" ht="14">
      <c r="A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row>
    <row r="403" spans="1:31" s="27" customFormat="1" ht="14">
      <c r="A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row>
    <row r="404" spans="1:31" s="27" customFormat="1" ht="14">
      <c r="A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row>
    <row r="405" spans="1:31" s="27" customFormat="1" ht="14">
      <c r="A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row>
    <row r="406" spans="1:31" s="27" customFormat="1" ht="14">
      <c r="A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row>
    <row r="407" spans="1:31" s="27" customFormat="1" ht="14">
      <c r="A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row>
    <row r="408" spans="1:31" s="27" customFormat="1" ht="14">
      <c r="A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row>
    <row r="409" spans="1:31" s="27" customFormat="1" ht="14">
      <c r="A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row>
    <row r="410" spans="1:31" s="27" customFormat="1" ht="14">
      <c r="A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row>
    <row r="411" spans="1:31" s="27" customFormat="1" ht="14">
      <c r="A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row>
    <row r="412" spans="1:31" s="27" customFormat="1" ht="14">
      <c r="A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row>
    <row r="413" spans="1:31" s="27" customFormat="1" ht="14">
      <c r="A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row>
    <row r="414" spans="1:31" s="27" customFormat="1" ht="14">
      <c r="A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row>
    <row r="415" spans="1:31" s="27" customFormat="1" ht="14">
      <c r="A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row>
    <row r="416" spans="1:31" s="27" customFormat="1" ht="14">
      <c r="A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row>
    <row r="417" spans="1:31" s="27" customFormat="1" ht="14">
      <c r="A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row>
    <row r="418" spans="1:31" s="27" customFormat="1" ht="14">
      <c r="A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row>
    <row r="419" spans="1:31" s="27" customFormat="1" ht="14">
      <c r="A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row>
    <row r="420" spans="1:31" s="27" customFormat="1" ht="14">
      <c r="A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row>
    <row r="421" spans="1:31" s="27" customFormat="1" ht="14">
      <c r="A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row>
    <row r="422" spans="1:31" s="27" customFormat="1" ht="14">
      <c r="A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row>
    <row r="423" spans="1:31" s="27" customFormat="1" ht="14">
      <c r="A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row>
    <row r="424" spans="1:31" s="27" customFormat="1" ht="14">
      <c r="A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row>
    <row r="425" spans="1:31" s="27" customFormat="1" ht="14">
      <c r="A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row>
    <row r="426" spans="1:31" s="27" customFormat="1" ht="14">
      <c r="A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row>
    <row r="427" spans="1:31" s="27" customFormat="1" ht="14">
      <c r="A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row>
    <row r="428" spans="1:31" s="27" customFormat="1" ht="14">
      <c r="A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row>
    <row r="429" spans="1:31" s="27" customFormat="1" ht="14">
      <c r="A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row>
    <row r="430" spans="1:31" s="27" customFormat="1" ht="14">
      <c r="A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row>
    <row r="431" spans="1:31" s="27" customFormat="1" ht="14">
      <c r="A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row>
    <row r="432" spans="1:31" s="27" customFormat="1" ht="14">
      <c r="A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row>
    <row r="433" spans="1:31" s="27" customFormat="1" ht="14">
      <c r="A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row>
    <row r="434" spans="1:31" s="27" customFormat="1" ht="14">
      <c r="A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row>
    <row r="435" spans="1:31" s="27" customFormat="1" ht="14">
      <c r="A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row>
    <row r="436" spans="1:31" s="27" customFormat="1" ht="14">
      <c r="A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row>
    <row r="437" spans="1:31" s="27" customFormat="1" ht="14">
      <c r="A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row>
    <row r="438" spans="1:31" s="27" customFormat="1" ht="14">
      <c r="A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row>
    <row r="439" spans="1:31" s="27" customFormat="1" ht="14">
      <c r="A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row>
    <row r="440" spans="1:31" s="27" customFormat="1" ht="14">
      <c r="A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row>
    <row r="441" spans="1:31" s="27" customFormat="1" ht="14">
      <c r="A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row>
    <row r="442" spans="1:31" s="27" customFormat="1" ht="14">
      <c r="A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row>
    <row r="443" spans="1:31" s="27" customFormat="1" ht="14">
      <c r="A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row>
    <row r="444" spans="1:31" s="27" customFormat="1" ht="14">
      <c r="A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row>
    <row r="445" spans="1:31" s="27" customFormat="1" ht="14">
      <c r="A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row>
    <row r="446" spans="1:31" s="27" customFormat="1" ht="14">
      <c r="A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row>
    <row r="447" spans="1:31" s="27" customFormat="1" ht="14">
      <c r="A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row>
    <row r="448" spans="1:31" s="27" customFormat="1" ht="14">
      <c r="A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row>
    <row r="449" spans="1:31" s="27" customFormat="1" ht="14">
      <c r="A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row>
    <row r="450" spans="1:31" s="27" customFormat="1" ht="14">
      <c r="A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row>
    <row r="451" spans="1:31" s="27" customFormat="1" ht="14">
      <c r="A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row>
    <row r="452" spans="1:31" s="27" customFormat="1" ht="14">
      <c r="A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row>
    <row r="453" spans="1:31" s="27" customFormat="1" ht="14">
      <c r="A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row>
    <row r="454" spans="1:31" s="27" customFormat="1" ht="14">
      <c r="A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row>
    <row r="455" spans="1:31" s="27" customFormat="1" ht="14">
      <c r="A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row>
    <row r="456" spans="1:31" s="27" customFormat="1" ht="14">
      <c r="A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row>
    <row r="457" spans="1:31" s="27" customFormat="1" ht="14">
      <c r="A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row>
    <row r="458" spans="1:31" s="27" customFormat="1" ht="14">
      <c r="A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row>
    <row r="459" spans="1:31" s="27" customFormat="1" ht="14">
      <c r="A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row>
    <row r="460" spans="1:31" s="27" customFormat="1" ht="14">
      <c r="A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row>
    <row r="461" spans="1:31" s="27" customFormat="1" ht="14">
      <c r="A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row>
    <row r="462" spans="1:31" s="27" customFormat="1" ht="14">
      <c r="A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row>
    <row r="463" spans="1:31" s="27" customFormat="1" ht="14">
      <c r="A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row>
    <row r="464" spans="1:31" s="27" customFormat="1" ht="14">
      <c r="A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row>
  </sheetData>
  <sheetProtection algorithmName="SHA-512" hashValue="5Il58ajrc4I2yTIOrObsCL8v6lKBjGbLg/F3UNmtQf6fhYOt6lA9jE+JS+pGALjM/IG0EiMvDGSAtj3a01q/XQ==" saltValue="5wHYWHO+r13oJd+SZAdQsw==" spinCount="100000" sheet="1" objects="1" scenarios="1" selectLockedCells="1"/>
  <protectedRanges>
    <protectedRange sqref="D9:D11 D18:D23" name="לא להזנה רדיו"/>
    <protectedRange sqref="B14:B15" name="טווח4_1_1_1"/>
    <protectedRange sqref="B25:F25 C18:D18 B2:C8 D19:D23 B16:C17 B19:B23 B12:C12 C9:D9 D10:D11 B10:B11 B14:D15" name="טווח5"/>
  </protectedRanges>
  <mergeCells count="10">
    <mergeCell ref="A8:A23"/>
    <mergeCell ref="E9:E22"/>
    <mergeCell ref="B8:D8"/>
    <mergeCell ref="B1:D1"/>
    <mergeCell ref="B12:D12"/>
    <mergeCell ref="B17:D17"/>
    <mergeCell ref="B23:D23"/>
    <mergeCell ref="B26:C26"/>
    <mergeCell ref="B25:F25"/>
    <mergeCell ref="B2:C2"/>
  </mergeCells>
  <dataValidations count="3">
    <dataValidation type="whole" operator="greaterThanOrEqual" allowBlank="1" showInputMessage="1" showErrorMessage="1" errorTitle="רדיו דיגיטלי Spotify" error="נא להזין מעל 1 ש&quot;ח ומספר שלם" sqref="C10">
      <formula1>1</formula1>
    </dataValidation>
    <dataValidation type="whole" operator="greaterThanOrEqual" allowBlank="1" showInputMessage="1" showErrorMessage="1" errorTitle="רדיו דיגיטלי Adio" error="נא להזין מעל 1 ש&quot;ח ומספר שלם" sqref="C11">
      <formula1>1</formula1>
    </dataValidation>
    <dataValidation type="whole" operator="greaterThanOrEqual" allowBlank="1" showInputMessage="1" showErrorMessage="1" errorTitle="תשדיר רדיו אזורי" error="נא להזין מעל 1 ש&quot;ח ומספר שלם" sqref="C19:C22">
      <formula1>1</formula1>
    </dataValidation>
  </dataValidations>
  <pageMargins left="0.7" right="0.7" top="0.75" bottom="0.75" header="0.3" footer="0.3"/>
  <pageSetup orientation="portrait" paperSize="9" scale="6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387869F-34E7-7D4A-922A-9BB4C7C3E67B}">
  <sheetPr>
    <tabColor rgb="FF00B050"/>
    <pageSetUpPr fitToPage="1"/>
  </sheetPr>
  <dimension ref="A1:AU381"/>
  <sheetViews>
    <sheetView rightToLeft="1" zoomScaleSheetLayoutView="85" workbookViewId="0" topLeftCell="A1">
      <selection pane="topLeft" activeCell="I14" sqref="I14"/>
    </sheetView>
  </sheetViews>
  <sheetFormatPr defaultColWidth="7.707777777777777" defaultRowHeight="14"/>
  <cols>
    <col min="1" max="1" width="7.666666666666667" style="25"/>
    <col min="2" max="2" width="7.666666666666667" style="25" customWidth="1"/>
    <col min="3" max="3" width="7.666666666666667" style="25"/>
    <col min="4" max="4" width="49.888888888888886" style="25" customWidth="1"/>
    <col min="5" max="5" width="44.333333333333336" style="25" customWidth="1"/>
    <col min="6" max="6" width="33.55555555555556" style="25" customWidth="1"/>
    <col min="7" max="7" width="28.555555555555557" style="25" customWidth="1"/>
    <col min="8" max="8" width="9.88888888888889" style="25" customWidth="1"/>
    <col min="9" max="9" width="18.11111111111111" style="25" customWidth="1"/>
    <col min="10" max="10" width="9.444444444444445" style="26" bestFit="1" customWidth="1"/>
    <col min="11" max="47" width="7.666666666666667" style="26"/>
    <col min="48" max="16384" width="7.666666666666667" style="25"/>
  </cols>
  <sheetData>
    <row r="1" spans="4:9" ht="14">
      <c r="D1" s="350" t="s">
        <v>287</v>
      </c>
      <c r="E1" s="350"/>
      <c r="F1" s="350"/>
      <c r="G1" s="350"/>
      <c r="H1" s="350"/>
      <c r="I1" s="350"/>
    </row>
    <row r="2" spans="1:47" s="188" customFormat="1" ht="28" customHeight="1">
      <c r="A2" s="380" t="s">
        <v>278</v>
      </c>
      <c r="B2" s="380"/>
      <c r="C2" s="380"/>
      <c r="D2" s="131" t="s">
        <v>251</v>
      </c>
      <c r="E2" s="185"/>
      <c r="F2" s="185"/>
      <c r="G2" s="185"/>
      <c r="H2" s="185"/>
      <c r="I2" s="185"/>
      <c r="J2" s="185"/>
      <c r="K2" s="186"/>
      <c r="L2" s="186"/>
      <c r="M2" s="186"/>
      <c r="N2" s="186"/>
      <c r="O2" s="186"/>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row>
    <row r="3" spans="1:15" ht="16">
      <c r="A3" s="380"/>
      <c r="B3" s="380"/>
      <c r="C3" s="380"/>
      <c r="D3" s="68" t="s">
        <v>221</v>
      </c>
      <c r="E3" s="68"/>
      <c r="F3" s="72"/>
      <c r="G3" s="72"/>
      <c r="H3" s="72"/>
      <c r="I3" s="72"/>
      <c r="J3" s="72"/>
      <c r="K3" s="28"/>
      <c r="L3" s="28"/>
      <c r="M3" s="28"/>
      <c r="N3" s="28"/>
      <c r="O3" s="28"/>
    </row>
    <row r="4" spans="1:15" ht="16">
      <c r="A4" s="380"/>
      <c r="B4" s="380"/>
      <c r="C4" s="380"/>
      <c r="D4" s="72"/>
      <c r="E4" s="72"/>
      <c r="F4" s="72"/>
      <c r="G4" s="72"/>
      <c r="H4" s="72"/>
      <c r="I4" s="72"/>
      <c r="J4" s="72"/>
      <c r="K4" s="28"/>
      <c r="L4" s="28"/>
      <c r="M4" s="28"/>
      <c r="N4" s="28"/>
      <c r="O4" s="28"/>
    </row>
    <row r="5" spans="1:47" s="124" customFormat="1" ht="18">
      <c r="A5" s="380"/>
      <c r="B5" s="380"/>
      <c r="C5" s="380"/>
      <c r="D5" s="171" t="s">
        <v>249</v>
      </c>
      <c r="E5" s="121"/>
      <c r="F5" s="121"/>
      <c r="G5" s="121"/>
      <c r="H5" s="121"/>
      <c r="I5" s="121"/>
      <c r="J5" s="121"/>
      <c r="K5" s="123"/>
      <c r="L5" s="123"/>
      <c r="M5" s="123"/>
      <c r="N5" s="123"/>
      <c r="O5" s="123"/>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row>
    <row r="6" spans="1:15" ht="15" customHeight="1">
      <c r="A6" s="380"/>
      <c r="B6" s="380"/>
      <c r="C6" s="380"/>
      <c r="D6" s="65" t="s">
        <v>116</v>
      </c>
      <c r="E6" s="72"/>
      <c r="F6" s="72"/>
      <c r="G6" s="72"/>
      <c r="H6" s="72"/>
      <c r="I6" s="72"/>
      <c r="J6" s="72"/>
      <c r="M6" s="28"/>
      <c r="N6" s="28"/>
      <c r="O6" s="28"/>
    </row>
    <row r="7" spans="1:15" ht="16.5" customHeight="1">
      <c r="A7" s="380"/>
      <c r="B7" s="380"/>
      <c r="C7" s="380"/>
      <c r="D7" s="72" t="s">
        <v>117</v>
      </c>
      <c r="E7" s="72"/>
      <c r="F7" s="72"/>
      <c r="G7" s="72"/>
      <c r="H7" s="72"/>
      <c r="I7" s="72"/>
      <c r="J7" s="72"/>
      <c r="M7" s="28"/>
      <c r="N7" s="28"/>
      <c r="O7" s="28"/>
    </row>
    <row r="8" spans="1:15" ht="16">
      <c r="A8" s="380"/>
      <c r="B8" s="380"/>
      <c r="C8" s="380"/>
      <c r="D8" s="65" t="s">
        <v>81</v>
      </c>
      <c r="E8" s="72"/>
      <c r="F8" s="72"/>
      <c r="G8" s="72"/>
      <c r="H8" s="72"/>
      <c r="I8" s="72"/>
      <c r="J8" s="81"/>
      <c r="K8" s="349" t="s">
        <v>285</v>
      </c>
      <c r="M8" s="28"/>
      <c r="N8" s="28"/>
      <c r="O8" s="28"/>
    </row>
    <row r="9" spans="1:15" ht="16">
      <c r="A9" s="380"/>
      <c r="B9" s="380"/>
      <c r="C9" s="380"/>
      <c r="D9" s="65"/>
      <c r="E9" s="72"/>
      <c r="F9" s="72"/>
      <c r="G9" s="81"/>
      <c r="H9" s="81"/>
      <c r="I9" s="82" t="s">
        <v>65</v>
      </c>
      <c r="J9" s="81"/>
      <c r="K9" s="349"/>
      <c r="M9" s="28"/>
      <c r="N9" s="28"/>
      <c r="O9" s="28"/>
    </row>
    <row r="10" spans="1:15" ht="17" thickBot="1">
      <c r="A10" s="380"/>
      <c r="B10" s="380"/>
      <c r="C10" s="380"/>
      <c r="D10" s="383" t="s">
        <v>293</v>
      </c>
      <c r="E10" s="383"/>
      <c r="F10" s="383"/>
      <c r="G10" s="383"/>
      <c r="H10" s="383"/>
      <c r="I10" s="383"/>
      <c r="J10" s="81"/>
      <c r="K10" s="349"/>
      <c r="M10" s="28"/>
      <c r="N10" s="28"/>
      <c r="O10" s="28"/>
    </row>
    <row r="11" spans="1:47" ht="12.75" customHeight="1">
      <c r="A11" s="380"/>
      <c r="B11" s="380"/>
      <c r="C11" s="380"/>
      <c r="D11" s="390" t="s">
        <v>16</v>
      </c>
      <c r="E11" s="392" t="s">
        <v>66</v>
      </c>
      <c r="F11" s="392" t="s">
        <v>17</v>
      </c>
      <c r="G11" s="385" t="s">
        <v>18</v>
      </c>
      <c r="H11" s="379"/>
      <c r="I11" s="72" t="s">
        <v>13</v>
      </c>
      <c r="J11" s="81"/>
      <c r="K11" s="349"/>
      <c r="M11" s="28"/>
      <c r="N11" s="28"/>
      <c r="AU11" s="25"/>
    </row>
    <row r="12" spans="1:47" ht="20" customHeight="1" thickBot="1">
      <c r="A12" s="380"/>
      <c r="B12" s="380"/>
      <c r="C12" s="380"/>
      <c r="D12" s="391"/>
      <c r="E12" s="393"/>
      <c r="F12" s="393"/>
      <c r="G12" s="386"/>
      <c r="H12" s="379"/>
      <c r="I12" s="68"/>
      <c r="J12" s="81"/>
      <c r="K12" s="349"/>
      <c r="M12" s="28"/>
      <c r="N12" s="28"/>
      <c r="AU12" s="25"/>
    </row>
    <row r="13" spans="1:47" ht="17">
      <c r="A13" s="380"/>
      <c r="B13" s="380"/>
      <c r="C13" s="380"/>
      <c r="D13" s="204" t="s">
        <v>19</v>
      </c>
      <c r="E13" s="205">
        <f>$I$14*F13</f>
        <v>0</v>
      </c>
      <c r="F13" s="206">
        <v>0.95</v>
      </c>
      <c r="G13" s="387">
        <v>10</v>
      </c>
      <c r="H13" s="379"/>
      <c r="I13" s="74" t="s">
        <v>14</v>
      </c>
      <c r="J13" s="137" t="s">
        <v>15</v>
      </c>
      <c r="K13" s="349"/>
      <c r="M13" s="28"/>
      <c r="N13" s="28"/>
      <c r="AU13" s="25"/>
    </row>
    <row r="14" spans="1:47" ht="18" thickBot="1">
      <c r="A14" s="380"/>
      <c r="B14" s="380"/>
      <c r="C14" s="380"/>
      <c r="D14" s="73" t="s">
        <v>20</v>
      </c>
      <c r="E14" s="205">
        <f t="shared" si="0" ref="E14:E27">$I$14*F14</f>
        <v>0</v>
      </c>
      <c r="F14" s="133">
        <v>0.95</v>
      </c>
      <c r="G14" s="388"/>
      <c r="H14" s="379"/>
      <c r="I14" s="83"/>
      <c r="J14" s="75">
        <v>1</v>
      </c>
      <c r="K14" s="349"/>
      <c r="M14" s="28"/>
      <c r="N14" s="28"/>
      <c r="AU14" s="25"/>
    </row>
    <row r="15" spans="1:47" ht="17">
      <c r="A15" s="380"/>
      <c r="B15" s="380"/>
      <c r="C15" s="380"/>
      <c r="D15" s="73" t="s">
        <v>21</v>
      </c>
      <c r="E15" s="205">
        <f t="shared" si="0"/>
        <v>0</v>
      </c>
      <c r="F15" s="133">
        <v>1</v>
      </c>
      <c r="G15" s="388"/>
      <c r="H15" s="379"/>
      <c r="I15" s="82"/>
      <c r="J15" s="81"/>
      <c r="K15" s="349"/>
      <c r="M15" s="28"/>
      <c r="N15" s="28"/>
      <c r="AU15" s="25"/>
    </row>
    <row r="16" spans="1:47" ht="17">
      <c r="A16" s="380"/>
      <c r="B16" s="380"/>
      <c r="C16" s="380"/>
      <c r="D16" s="73" t="s">
        <v>95</v>
      </c>
      <c r="E16" s="205">
        <f t="shared" si="0"/>
        <v>0</v>
      </c>
      <c r="F16" s="133">
        <v>1.1</v>
      </c>
      <c r="G16" s="388"/>
      <c r="H16" s="379"/>
      <c r="I16" s="72"/>
      <c r="J16" s="81"/>
      <c r="K16" s="349"/>
      <c r="L16" s="28"/>
      <c r="M16" s="28"/>
      <c r="N16" s="28"/>
      <c r="AU16" s="25"/>
    </row>
    <row r="17" spans="1:47" ht="17">
      <c r="A17" s="380"/>
      <c r="B17" s="380"/>
      <c r="C17" s="380"/>
      <c r="D17" s="73" t="s">
        <v>96</v>
      </c>
      <c r="E17" s="205">
        <f t="shared" si="0"/>
        <v>0</v>
      </c>
      <c r="F17" s="133">
        <v>0.85</v>
      </c>
      <c r="G17" s="388"/>
      <c r="H17" s="379"/>
      <c r="I17" s="128"/>
      <c r="J17" s="89"/>
      <c r="K17" s="349"/>
      <c r="L17" s="28"/>
      <c r="M17" s="28"/>
      <c r="N17" s="28"/>
      <c r="AU17" s="25"/>
    </row>
    <row r="18" spans="1:47" ht="17">
      <c r="A18" s="380"/>
      <c r="B18" s="380"/>
      <c r="C18" s="380"/>
      <c r="D18" s="73" t="s">
        <v>97</v>
      </c>
      <c r="E18" s="205">
        <f t="shared" si="0"/>
        <v>0</v>
      </c>
      <c r="F18" s="133">
        <v>1</v>
      </c>
      <c r="G18" s="388"/>
      <c r="H18" s="379"/>
      <c r="I18" s="129"/>
      <c r="J18" s="130"/>
      <c r="K18" s="349"/>
      <c r="L18" s="28"/>
      <c r="M18" s="28"/>
      <c r="N18" s="28"/>
      <c r="AU18" s="25"/>
    </row>
    <row r="19" spans="1:47" ht="17">
      <c r="A19" s="380"/>
      <c r="B19" s="380"/>
      <c r="C19" s="380"/>
      <c r="D19" s="73" t="s">
        <v>22</v>
      </c>
      <c r="E19" s="205">
        <f t="shared" si="0"/>
        <v>0</v>
      </c>
      <c r="F19" s="133">
        <v>1.05</v>
      </c>
      <c r="G19" s="388"/>
      <c r="H19" s="379"/>
      <c r="I19" s="82"/>
      <c r="J19" s="81"/>
      <c r="K19" s="349"/>
      <c r="L19" s="28"/>
      <c r="M19" s="28"/>
      <c r="N19" s="28"/>
      <c r="AU19" s="25"/>
    </row>
    <row r="20" spans="1:47" ht="17">
      <c r="A20" s="380"/>
      <c r="B20" s="380"/>
      <c r="C20" s="380"/>
      <c r="D20" s="73" t="s">
        <v>23</v>
      </c>
      <c r="E20" s="205">
        <f t="shared" si="0"/>
        <v>0</v>
      </c>
      <c r="F20" s="133">
        <v>1.1</v>
      </c>
      <c r="G20" s="388"/>
      <c r="H20" s="379"/>
      <c r="I20" s="72"/>
      <c r="J20" s="81"/>
      <c r="K20" s="349"/>
      <c r="L20" s="28"/>
      <c r="M20" s="28"/>
      <c r="N20" s="28"/>
      <c r="AU20" s="25"/>
    </row>
    <row r="21" spans="1:47" ht="17">
      <c r="A21" s="380"/>
      <c r="B21" s="380"/>
      <c r="C21" s="380"/>
      <c r="D21" s="73" t="s">
        <v>24</v>
      </c>
      <c r="E21" s="205">
        <f t="shared" si="0"/>
        <v>0</v>
      </c>
      <c r="F21" s="133">
        <v>1.1</v>
      </c>
      <c r="G21" s="388"/>
      <c r="H21" s="379"/>
      <c r="I21" s="128"/>
      <c r="J21" s="89"/>
      <c r="K21" s="349"/>
      <c r="L21" s="28"/>
      <c r="M21" s="28"/>
      <c r="N21" s="28"/>
      <c r="AU21" s="25"/>
    </row>
    <row r="22" spans="1:47" ht="17">
      <c r="A22" s="380"/>
      <c r="B22" s="380"/>
      <c r="C22" s="380"/>
      <c r="D22" s="73" t="s">
        <v>25</v>
      </c>
      <c r="E22" s="205">
        <f t="shared" si="0"/>
        <v>0</v>
      </c>
      <c r="F22" s="133">
        <v>0.90</v>
      </c>
      <c r="G22" s="388"/>
      <c r="H22" s="379"/>
      <c r="I22" s="129"/>
      <c r="J22" s="130"/>
      <c r="K22" s="28"/>
      <c r="L22" s="28"/>
      <c r="M22" s="28"/>
      <c r="N22" s="28"/>
      <c r="AU22" s="25"/>
    </row>
    <row r="23" spans="1:47" ht="17">
      <c r="A23" s="380"/>
      <c r="B23" s="380"/>
      <c r="C23" s="380"/>
      <c r="D23" s="73" t="s">
        <v>98</v>
      </c>
      <c r="E23" s="205">
        <f t="shared" si="0"/>
        <v>0</v>
      </c>
      <c r="F23" s="133">
        <v>1.1</v>
      </c>
      <c r="G23" s="388"/>
      <c r="H23" s="379"/>
      <c r="I23" s="81"/>
      <c r="J23" s="81"/>
      <c r="K23" s="28"/>
      <c r="L23" s="28"/>
      <c r="M23" s="28"/>
      <c r="N23" s="28"/>
      <c r="AU23" s="25"/>
    </row>
    <row r="24" spans="1:47" ht="17">
      <c r="A24" s="380"/>
      <c r="B24" s="380"/>
      <c r="C24" s="380"/>
      <c r="D24" s="73" t="s">
        <v>99</v>
      </c>
      <c r="E24" s="205">
        <f t="shared" si="0"/>
        <v>0</v>
      </c>
      <c r="F24" s="133">
        <v>0.85</v>
      </c>
      <c r="G24" s="388"/>
      <c r="H24" s="379"/>
      <c r="I24" s="81"/>
      <c r="J24" s="81"/>
      <c r="K24" s="28"/>
      <c r="L24" s="28"/>
      <c r="M24" s="28"/>
      <c r="N24" s="28"/>
      <c r="AU24" s="25"/>
    </row>
    <row r="25" spans="1:47" ht="17">
      <c r="A25" s="380"/>
      <c r="B25" s="380"/>
      <c r="C25" s="380"/>
      <c r="D25" s="73" t="s">
        <v>26</v>
      </c>
      <c r="E25" s="205">
        <f t="shared" si="0"/>
        <v>0</v>
      </c>
      <c r="F25" s="133">
        <v>1</v>
      </c>
      <c r="G25" s="388"/>
      <c r="H25" s="379"/>
      <c r="I25" s="81"/>
      <c r="J25" s="81"/>
      <c r="K25" s="28"/>
      <c r="L25" s="28"/>
      <c r="M25" s="28"/>
      <c r="N25" s="28"/>
      <c r="AU25" s="25"/>
    </row>
    <row r="26" spans="1:47" ht="17">
      <c r="A26" s="380"/>
      <c r="B26" s="380"/>
      <c r="C26" s="380"/>
      <c r="D26" s="73" t="s">
        <v>27</v>
      </c>
      <c r="E26" s="205">
        <f t="shared" si="0"/>
        <v>0</v>
      </c>
      <c r="F26" s="133">
        <v>1</v>
      </c>
      <c r="G26" s="388"/>
      <c r="H26" s="379"/>
      <c r="I26" s="81"/>
      <c r="J26" s="81"/>
      <c r="K26" s="28"/>
      <c r="L26" s="28"/>
      <c r="M26" s="28"/>
      <c r="N26" s="28"/>
      <c r="AU26" s="25"/>
    </row>
    <row r="27" spans="1:47" ht="18" thickBot="1">
      <c r="A27" s="380"/>
      <c r="B27" s="380"/>
      <c r="C27" s="380"/>
      <c r="D27" s="76" t="s">
        <v>28</v>
      </c>
      <c r="E27" s="205">
        <f t="shared" si="0"/>
        <v>0</v>
      </c>
      <c r="F27" s="134">
        <v>1</v>
      </c>
      <c r="G27" s="389"/>
      <c r="H27" s="379"/>
      <c r="I27" s="81"/>
      <c r="J27" s="81"/>
      <c r="K27" s="28"/>
      <c r="L27" s="28"/>
      <c r="M27" s="28"/>
      <c r="N27" s="28"/>
      <c r="AU27" s="25"/>
    </row>
    <row r="28" spans="1:47" ht="16">
      <c r="A28" s="380"/>
      <c r="B28" s="380"/>
      <c r="C28" s="380"/>
      <c r="D28" s="375" t="s">
        <v>294</v>
      </c>
      <c r="E28" s="375"/>
      <c r="F28" s="375"/>
      <c r="G28" s="375"/>
      <c r="H28" s="72"/>
      <c r="I28" s="81"/>
      <c r="J28" s="81"/>
      <c r="K28" s="28"/>
      <c r="L28" s="28"/>
      <c r="M28" s="28"/>
      <c r="N28" s="28"/>
      <c r="AU28" s="25"/>
    </row>
    <row r="29" spans="1:47" ht="17" thickBot="1">
      <c r="A29" s="380"/>
      <c r="B29" s="380"/>
      <c r="C29" s="380"/>
      <c r="D29" s="376" t="s">
        <v>293</v>
      </c>
      <c r="E29" s="376"/>
      <c r="F29" s="376"/>
      <c r="G29" s="72"/>
      <c r="H29" s="72"/>
      <c r="I29" s="81"/>
      <c r="J29" s="81"/>
      <c r="K29" s="28"/>
      <c r="L29" s="28"/>
      <c r="M29" s="28"/>
      <c r="N29" s="28"/>
      <c r="AU29" s="25"/>
    </row>
    <row r="30" spans="1:15" ht="17" thickBot="1">
      <c r="A30" s="380"/>
      <c r="B30" s="380"/>
      <c r="C30" s="380"/>
      <c r="D30" s="84" t="s">
        <v>67</v>
      </c>
      <c r="E30" s="135">
        <f>AVERAGE(E13:E27)</f>
        <v>0</v>
      </c>
      <c r="F30" s="132" t="s">
        <v>10</v>
      </c>
      <c r="G30" s="72"/>
      <c r="H30" s="72"/>
      <c r="I30" s="72"/>
      <c r="J30" s="81"/>
      <c r="K30" s="28"/>
      <c r="L30" s="28"/>
      <c r="M30" s="28"/>
      <c r="N30" s="28"/>
      <c r="O30" s="28"/>
    </row>
    <row r="31" spans="1:15" ht="22.75" customHeight="1" thickBot="1">
      <c r="A31" s="380"/>
      <c r="B31" s="380"/>
      <c r="C31" s="380"/>
      <c r="D31" s="85"/>
      <c r="E31" s="86" t="s">
        <v>29</v>
      </c>
      <c r="F31" s="87">
        <v>10</v>
      </c>
      <c r="G31" s="72"/>
      <c r="H31" s="72"/>
      <c r="I31" s="72"/>
      <c r="J31" s="81"/>
      <c r="K31" s="28"/>
      <c r="L31" s="28"/>
      <c r="M31" s="28"/>
      <c r="N31" s="28"/>
      <c r="O31" s="28"/>
    </row>
    <row r="32" spans="1:15" ht="16">
      <c r="A32" s="380"/>
      <c r="B32" s="380"/>
      <c r="C32" s="380"/>
      <c r="D32" s="88"/>
      <c r="E32" s="89"/>
      <c r="F32" s="90"/>
      <c r="G32" s="72"/>
      <c r="H32" s="72"/>
      <c r="I32" s="72"/>
      <c r="J32" s="81"/>
      <c r="K32" s="28"/>
      <c r="L32" s="28"/>
      <c r="M32" s="28"/>
      <c r="N32" s="28"/>
      <c r="O32" s="28"/>
    </row>
    <row r="33" spans="1:15" ht="16">
      <c r="A33" s="380"/>
      <c r="B33" s="380"/>
      <c r="C33" s="380"/>
      <c r="D33" s="67" t="s">
        <v>92</v>
      </c>
      <c r="E33" s="72"/>
      <c r="F33" s="72"/>
      <c r="G33" s="72"/>
      <c r="H33" s="72"/>
      <c r="I33" s="72"/>
      <c r="J33" s="81"/>
      <c r="K33" s="28"/>
      <c r="L33" s="28"/>
      <c r="M33" s="28"/>
      <c r="N33" s="28"/>
      <c r="O33" s="28"/>
    </row>
    <row r="34" spans="1:15" ht="16">
      <c r="A34" s="380"/>
      <c r="B34" s="380"/>
      <c r="C34" s="380"/>
      <c r="D34" s="70" t="s">
        <v>30</v>
      </c>
      <c r="E34" s="72"/>
      <c r="F34" s="72"/>
      <c r="G34" s="72"/>
      <c r="H34" s="72"/>
      <c r="I34" s="72"/>
      <c r="J34" s="81"/>
      <c r="K34" s="28"/>
      <c r="L34" s="28"/>
      <c r="M34" s="28"/>
      <c r="N34" s="28"/>
      <c r="O34" s="28"/>
    </row>
    <row r="35" spans="1:15" ht="16">
      <c r="A35" s="380"/>
      <c r="B35" s="380"/>
      <c r="C35" s="380"/>
      <c r="D35" s="65" t="s">
        <v>31</v>
      </c>
      <c r="E35" s="72"/>
      <c r="F35" s="72"/>
      <c r="G35" s="72"/>
      <c r="H35" s="72"/>
      <c r="I35" s="72"/>
      <c r="J35" s="81"/>
      <c r="K35" s="28"/>
      <c r="L35" s="28"/>
      <c r="M35" s="28"/>
      <c r="N35" s="28"/>
      <c r="O35" s="28"/>
    </row>
    <row r="36" spans="1:15" ht="16">
      <c r="A36" s="380"/>
      <c r="B36" s="380"/>
      <c r="C36" s="380"/>
      <c r="D36" s="65" t="s">
        <v>32</v>
      </c>
      <c r="E36" s="72"/>
      <c r="F36" s="72"/>
      <c r="G36" s="72"/>
      <c r="H36" s="72"/>
      <c r="I36" s="72"/>
      <c r="J36" s="81"/>
      <c r="K36" s="28"/>
      <c r="L36" s="28"/>
      <c r="M36" s="28"/>
      <c r="N36" s="28"/>
      <c r="O36" s="28"/>
    </row>
    <row r="37" spans="1:15" ht="16">
      <c r="A37" s="380"/>
      <c r="B37" s="380"/>
      <c r="C37" s="380"/>
      <c r="D37" s="65" t="s">
        <v>118</v>
      </c>
      <c r="E37" s="72"/>
      <c r="F37" s="72"/>
      <c r="G37" s="72"/>
      <c r="H37" s="72"/>
      <c r="I37" s="72"/>
      <c r="J37" s="81"/>
      <c r="K37" s="28"/>
      <c r="L37" s="28"/>
      <c r="M37" s="28"/>
      <c r="N37" s="28"/>
      <c r="O37" s="28"/>
    </row>
    <row r="38" spans="1:15" ht="16">
      <c r="A38" s="380"/>
      <c r="B38" s="380"/>
      <c r="C38" s="380"/>
      <c r="D38" s="77" t="s">
        <v>107</v>
      </c>
      <c r="E38" s="91"/>
      <c r="F38" s="72"/>
      <c r="G38" s="72"/>
      <c r="H38" s="72"/>
      <c r="I38" s="72"/>
      <c r="J38" s="81"/>
      <c r="K38" s="28"/>
      <c r="L38" s="28"/>
      <c r="M38" s="28"/>
      <c r="N38" s="28"/>
      <c r="O38" s="28"/>
    </row>
    <row r="39" spans="1:15" ht="16">
      <c r="A39" s="380"/>
      <c r="B39" s="380"/>
      <c r="C39" s="380"/>
      <c r="D39" s="70" t="s">
        <v>184</v>
      </c>
      <c r="E39" s="81"/>
      <c r="F39" s="81"/>
      <c r="G39" s="81"/>
      <c r="H39" s="81"/>
      <c r="I39" s="81"/>
      <c r="J39" s="81"/>
      <c r="K39" s="28"/>
      <c r="L39" s="28"/>
      <c r="M39" s="28"/>
      <c r="N39" s="28"/>
      <c r="O39" s="28"/>
    </row>
    <row r="40" spans="1:15" ht="16">
      <c r="A40" s="380"/>
      <c r="B40" s="380"/>
      <c r="C40" s="380"/>
      <c r="D40" s="70" t="s">
        <v>100</v>
      </c>
      <c r="E40" s="81"/>
      <c r="F40" s="81"/>
      <c r="G40" s="81"/>
      <c r="H40" s="81"/>
      <c r="I40" s="81"/>
      <c r="J40" s="81"/>
      <c r="K40" s="28"/>
      <c r="L40" s="28"/>
      <c r="M40" s="28"/>
      <c r="N40" s="28"/>
      <c r="O40" s="28"/>
    </row>
    <row r="41" spans="1:15" ht="16">
      <c r="A41" s="380"/>
      <c r="B41" s="380"/>
      <c r="C41" s="380"/>
      <c r="D41" s="65" t="s">
        <v>182</v>
      </c>
      <c r="E41" s="72"/>
      <c r="F41" s="72"/>
      <c r="G41" s="72"/>
      <c r="H41" s="72"/>
      <c r="I41" s="72"/>
      <c r="J41" s="81"/>
      <c r="K41" s="28"/>
      <c r="L41" s="28"/>
      <c r="M41" s="28"/>
      <c r="N41" s="28"/>
      <c r="O41" s="28"/>
    </row>
    <row r="42" spans="1:15" ht="16">
      <c r="A42" s="380"/>
      <c r="B42" s="380"/>
      <c r="C42" s="380"/>
      <c r="D42" s="70" t="s">
        <v>183</v>
      </c>
      <c r="E42" s="81"/>
      <c r="F42" s="81"/>
      <c r="G42" s="81"/>
      <c r="H42" s="72"/>
      <c r="I42" s="72"/>
      <c r="J42" s="81"/>
      <c r="K42" s="28"/>
      <c r="L42" s="28"/>
      <c r="M42" s="28"/>
      <c r="N42" s="28"/>
      <c r="O42" s="28"/>
    </row>
    <row r="43" spans="1:15" ht="16">
      <c r="A43" s="380"/>
      <c r="B43" s="380"/>
      <c r="C43" s="380"/>
      <c r="D43" s="70" t="s">
        <v>93</v>
      </c>
      <c r="E43" s="81"/>
      <c r="F43" s="81"/>
      <c r="G43" s="81"/>
      <c r="H43" s="72"/>
      <c r="I43" s="72"/>
      <c r="J43" s="81"/>
      <c r="K43" s="28"/>
      <c r="L43" s="28"/>
      <c r="M43" s="28"/>
      <c r="N43" s="28"/>
      <c r="O43" s="28"/>
    </row>
    <row r="44" spans="1:15" ht="16">
      <c r="A44" s="380"/>
      <c r="B44" s="380"/>
      <c r="C44" s="380"/>
      <c r="D44" s="70" t="s">
        <v>94</v>
      </c>
      <c r="E44" s="81"/>
      <c r="F44" s="81"/>
      <c r="G44" s="81"/>
      <c r="H44" s="72"/>
      <c r="I44" s="72"/>
      <c r="J44" s="81"/>
      <c r="K44" s="28"/>
      <c r="L44" s="28"/>
      <c r="M44" s="28"/>
      <c r="N44" s="28"/>
      <c r="O44" s="28"/>
    </row>
    <row r="45" spans="1:15" ht="16">
      <c r="A45" s="380"/>
      <c r="B45" s="380"/>
      <c r="C45" s="380"/>
      <c r="D45" s="70" t="s">
        <v>101</v>
      </c>
      <c r="E45" s="81"/>
      <c r="F45" s="81"/>
      <c r="G45" s="81"/>
      <c r="H45" s="72"/>
      <c r="I45" s="72"/>
      <c r="J45" s="81"/>
      <c r="K45" s="28"/>
      <c r="L45" s="28"/>
      <c r="M45" s="28"/>
      <c r="N45" s="28"/>
      <c r="O45" s="28"/>
    </row>
    <row r="46" spans="1:15" ht="16">
      <c r="A46" s="380"/>
      <c r="B46" s="380"/>
      <c r="C46" s="380"/>
      <c r="D46" s="70" t="s">
        <v>119</v>
      </c>
      <c r="E46" s="81"/>
      <c r="F46" s="81"/>
      <c r="G46" s="81"/>
      <c r="H46" s="72"/>
      <c r="I46" s="72"/>
      <c r="J46" s="81"/>
      <c r="K46" s="28"/>
      <c r="L46" s="28"/>
      <c r="M46" s="28"/>
      <c r="N46" s="28"/>
      <c r="O46" s="28"/>
    </row>
    <row r="47" spans="1:15" ht="16">
      <c r="A47" s="380"/>
      <c r="B47" s="380"/>
      <c r="C47" s="380"/>
      <c r="D47" s="70" t="s">
        <v>120</v>
      </c>
      <c r="E47" s="81"/>
      <c r="F47" s="81"/>
      <c r="G47" s="81"/>
      <c r="H47" s="72"/>
      <c r="I47" s="72"/>
      <c r="J47" s="81"/>
      <c r="K47" s="28"/>
      <c r="L47" s="28"/>
      <c r="M47" s="28"/>
      <c r="N47" s="28"/>
      <c r="O47" s="28"/>
    </row>
    <row r="48" spans="1:15" ht="16">
      <c r="A48" s="380"/>
      <c r="B48" s="380"/>
      <c r="C48" s="380"/>
      <c r="D48" s="70" t="s">
        <v>133</v>
      </c>
      <c r="E48" s="81"/>
      <c r="F48" s="81"/>
      <c r="G48" s="81"/>
      <c r="H48" s="72"/>
      <c r="I48" s="72"/>
      <c r="J48" s="81"/>
      <c r="K48" s="28"/>
      <c r="L48" s="28"/>
      <c r="M48" s="28"/>
      <c r="N48" s="28"/>
      <c r="O48" s="28"/>
    </row>
    <row r="49" spans="1:15" ht="16">
      <c r="A49" s="380"/>
      <c r="B49" s="380"/>
      <c r="C49" s="380"/>
      <c r="D49" s="65" t="s">
        <v>121</v>
      </c>
      <c r="E49" s="72"/>
      <c r="F49" s="72"/>
      <c r="G49" s="72"/>
      <c r="H49" s="72"/>
      <c r="I49" s="72"/>
      <c r="J49" s="81"/>
      <c r="K49" s="28"/>
      <c r="L49" s="28"/>
      <c r="M49" s="28"/>
      <c r="N49" s="28"/>
      <c r="O49" s="28"/>
    </row>
    <row r="50" spans="1:15" ht="16">
      <c r="A50" s="380"/>
      <c r="B50" s="380"/>
      <c r="C50" s="380"/>
      <c r="D50" s="65"/>
      <c r="E50" s="72"/>
      <c r="F50" s="72"/>
      <c r="G50" s="72"/>
      <c r="H50" s="72"/>
      <c r="I50" s="72"/>
      <c r="J50" s="81"/>
      <c r="K50" s="28"/>
      <c r="L50" s="28"/>
      <c r="M50" s="28"/>
      <c r="N50" s="28"/>
      <c r="O50" s="28"/>
    </row>
    <row r="51" spans="1:15" ht="16">
      <c r="A51" s="380"/>
      <c r="B51" s="380"/>
      <c r="C51" s="380"/>
      <c r="D51" s="65"/>
      <c r="E51" s="72"/>
      <c r="F51" s="72"/>
      <c r="G51" s="72"/>
      <c r="H51" s="72"/>
      <c r="I51" s="72"/>
      <c r="J51" s="81"/>
      <c r="K51" s="28"/>
      <c r="L51" s="28"/>
      <c r="M51" s="28"/>
      <c r="N51" s="28"/>
      <c r="O51" s="28"/>
    </row>
    <row r="52" spans="1:47" s="124" customFormat="1" ht="18">
      <c r="A52" s="380"/>
      <c r="B52" s="380"/>
      <c r="C52" s="380"/>
      <c r="D52" s="218" t="s">
        <v>212</v>
      </c>
      <c r="E52" s="121"/>
      <c r="F52" s="121"/>
      <c r="G52" s="121"/>
      <c r="H52" s="121"/>
      <c r="I52" s="121"/>
      <c r="J52" s="122"/>
      <c r="K52" s="123"/>
      <c r="L52" s="123"/>
      <c r="M52" s="123"/>
      <c r="N52" s="123"/>
      <c r="O52" s="123"/>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row>
    <row r="53" spans="1:15" ht="16">
      <c r="A53" s="380"/>
      <c r="B53" s="380"/>
      <c r="C53" s="380"/>
      <c r="D53" s="65" t="s">
        <v>191</v>
      </c>
      <c r="E53" s="72"/>
      <c r="F53" s="72"/>
      <c r="G53" s="72"/>
      <c r="H53" s="72"/>
      <c r="I53" s="72"/>
      <c r="J53" s="81"/>
      <c r="K53" s="28"/>
      <c r="L53" s="28"/>
      <c r="M53" s="28"/>
      <c r="N53" s="28"/>
      <c r="O53" s="28"/>
    </row>
    <row r="54" spans="1:15" ht="16">
      <c r="A54" s="380"/>
      <c r="B54" s="380"/>
      <c r="C54" s="380"/>
      <c r="D54" s="65" t="s">
        <v>192</v>
      </c>
      <c r="E54" s="72"/>
      <c r="F54" s="72"/>
      <c r="G54" s="72"/>
      <c r="H54" s="72"/>
      <c r="I54" s="72"/>
      <c r="J54" s="81"/>
      <c r="K54" s="28"/>
      <c r="L54" s="28"/>
      <c r="M54" s="28"/>
      <c r="N54" s="28"/>
      <c r="O54" s="28"/>
    </row>
    <row r="55" spans="1:15" ht="17" thickBot="1">
      <c r="A55" s="380"/>
      <c r="B55" s="380"/>
      <c r="C55" s="380"/>
      <c r="D55" s="377" t="s">
        <v>293</v>
      </c>
      <c r="E55" s="377"/>
      <c r="F55" s="377"/>
      <c r="G55" s="91"/>
      <c r="H55" s="72"/>
      <c r="I55" s="72"/>
      <c r="J55" s="81"/>
      <c r="K55" s="28"/>
      <c r="L55" s="28"/>
      <c r="M55" s="28"/>
      <c r="N55" s="28"/>
      <c r="O55" s="28"/>
    </row>
    <row r="56" spans="1:47" s="197" customFormat="1" ht="16" customHeight="1">
      <c r="A56" s="380"/>
      <c r="B56" s="380"/>
      <c r="C56" s="380"/>
      <c r="D56" s="191" t="s">
        <v>185</v>
      </c>
      <c r="E56" s="192" t="s">
        <v>193</v>
      </c>
      <c r="F56" s="193" t="s">
        <v>10</v>
      </c>
      <c r="G56" s="382" t="s">
        <v>285</v>
      </c>
      <c r="H56" s="190"/>
      <c r="I56" s="190"/>
      <c r="J56" s="194"/>
      <c r="K56" s="195"/>
      <c r="L56" s="195"/>
      <c r="M56" s="195"/>
      <c r="N56" s="195"/>
      <c r="O56" s="195"/>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row>
    <row r="57" spans="1:15" ht="16">
      <c r="A57" s="380"/>
      <c r="B57" s="380"/>
      <c r="C57" s="380"/>
      <c r="D57" s="308" t="s">
        <v>186</v>
      </c>
      <c r="E57" s="172"/>
      <c r="F57" s="87">
        <v>0.50</v>
      </c>
      <c r="G57" s="382"/>
      <c r="H57" s="72"/>
      <c r="I57" s="72"/>
      <c r="J57" s="81"/>
      <c r="K57" s="28"/>
      <c r="L57" s="28"/>
      <c r="M57" s="28"/>
      <c r="N57" s="28"/>
      <c r="O57" s="28"/>
    </row>
    <row r="58" spans="1:15" ht="16">
      <c r="A58" s="380"/>
      <c r="B58" s="380"/>
      <c r="C58" s="380"/>
      <c r="D58" s="308" t="s">
        <v>187</v>
      </c>
      <c r="E58" s="172"/>
      <c r="F58" s="87">
        <v>0.50</v>
      </c>
      <c r="G58" s="382"/>
      <c r="H58" s="72"/>
      <c r="I58" s="72"/>
      <c r="J58" s="81"/>
      <c r="K58" s="28"/>
      <c r="L58" s="28"/>
      <c r="M58" s="28"/>
      <c r="N58" s="28"/>
      <c r="O58" s="28"/>
    </row>
    <row r="59" spans="1:15" ht="16">
      <c r="A59" s="380"/>
      <c r="B59" s="380"/>
      <c r="C59" s="380"/>
      <c r="D59" s="308" t="s">
        <v>211</v>
      </c>
      <c r="E59" s="172"/>
      <c r="F59" s="87">
        <v>0.50</v>
      </c>
      <c r="G59" s="382"/>
      <c r="H59" s="72"/>
      <c r="I59" s="72"/>
      <c r="J59" s="81"/>
      <c r="K59" s="28"/>
      <c r="L59" s="28"/>
      <c r="M59" s="28"/>
      <c r="N59" s="28"/>
      <c r="O59" s="28"/>
    </row>
    <row r="60" spans="1:15" ht="16">
      <c r="A60" s="380"/>
      <c r="B60" s="380"/>
      <c r="C60" s="380"/>
      <c r="D60" s="308" t="s">
        <v>188</v>
      </c>
      <c r="E60" s="172"/>
      <c r="F60" s="87">
        <v>0.50</v>
      </c>
      <c r="G60" s="382"/>
      <c r="H60" s="72"/>
      <c r="I60" s="72"/>
      <c r="J60" s="81"/>
      <c r="K60" s="28"/>
      <c r="L60" s="28"/>
      <c r="M60" s="28"/>
      <c r="N60" s="28"/>
      <c r="O60" s="28"/>
    </row>
    <row r="61" spans="1:15" ht="16">
      <c r="A61" s="380"/>
      <c r="B61" s="380"/>
      <c r="C61" s="380"/>
      <c r="D61" s="308" t="s">
        <v>189</v>
      </c>
      <c r="E61" s="172"/>
      <c r="F61" s="87">
        <v>0.50</v>
      </c>
      <c r="G61" s="382"/>
      <c r="H61" s="72"/>
      <c r="I61" s="72"/>
      <c r="J61" s="81"/>
      <c r="K61" s="28"/>
      <c r="L61" s="28"/>
      <c r="M61" s="28"/>
      <c r="N61" s="28"/>
      <c r="O61" s="28"/>
    </row>
    <row r="62" spans="1:15" ht="16">
      <c r="A62" s="380"/>
      <c r="B62" s="380"/>
      <c r="C62" s="380"/>
      <c r="D62" s="308" t="s">
        <v>208</v>
      </c>
      <c r="E62" s="172"/>
      <c r="F62" s="87">
        <v>1</v>
      </c>
      <c r="G62" s="382"/>
      <c r="H62" s="72"/>
      <c r="I62" s="72"/>
      <c r="J62" s="81"/>
      <c r="K62" s="28"/>
      <c r="L62" s="28"/>
      <c r="M62" s="28"/>
      <c r="N62" s="28"/>
      <c r="O62" s="28"/>
    </row>
    <row r="63" spans="1:15" ht="16">
      <c r="A63" s="380"/>
      <c r="B63" s="380"/>
      <c r="C63" s="380"/>
      <c r="D63" s="308" t="s">
        <v>194</v>
      </c>
      <c r="E63" s="172"/>
      <c r="F63" s="87">
        <v>1</v>
      </c>
      <c r="G63" s="382"/>
      <c r="H63" s="72"/>
      <c r="I63" s="72"/>
      <c r="J63" s="81"/>
      <c r="K63" s="28"/>
      <c r="L63" s="28"/>
      <c r="M63" s="28"/>
      <c r="N63" s="28"/>
      <c r="O63" s="28"/>
    </row>
    <row r="64" spans="1:15" ht="16">
      <c r="A64" s="380"/>
      <c r="B64" s="380"/>
      <c r="C64" s="380"/>
      <c r="D64" s="308" t="s">
        <v>195</v>
      </c>
      <c r="E64" s="172"/>
      <c r="F64" s="87">
        <v>1</v>
      </c>
      <c r="G64" s="382"/>
      <c r="H64" s="72"/>
      <c r="I64" s="72"/>
      <c r="J64" s="81"/>
      <c r="K64" s="28"/>
      <c r="L64" s="28"/>
      <c r="M64" s="28"/>
      <c r="N64" s="28"/>
      <c r="O64" s="28"/>
    </row>
    <row r="65" spans="1:15" ht="17" thickBot="1">
      <c r="A65" s="380"/>
      <c r="B65" s="380"/>
      <c r="C65" s="380"/>
      <c r="D65" s="309" t="s">
        <v>190</v>
      </c>
      <c r="E65" s="172"/>
      <c r="F65" s="87">
        <v>0.50</v>
      </c>
      <c r="G65" s="382"/>
      <c r="H65" s="72"/>
      <c r="I65" s="72"/>
      <c r="J65" s="81"/>
      <c r="K65" s="28"/>
      <c r="L65" s="28"/>
      <c r="M65" s="28"/>
      <c r="N65" s="28"/>
      <c r="O65" s="28"/>
    </row>
    <row r="66" spans="1:47" s="197" customFormat="1" ht="15" customHeight="1">
      <c r="A66" s="380"/>
      <c r="B66" s="380"/>
      <c r="C66" s="380"/>
      <c r="D66" s="198" t="s">
        <v>146</v>
      </c>
      <c r="E66" s="192" t="s">
        <v>193</v>
      </c>
      <c r="F66" s="199" t="s">
        <v>10</v>
      </c>
      <c r="G66" s="382"/>
      <c r="H66" s="190"/>
      <c r="I66" s="190"/>
      <c r="J66" s="194"/>
      <c r="K66" s="195"/>
      <c r="L66" s="195"/>
      <c r="M66" s="195"/>
      <c r="N66" s="195"/>
      <c r="O66" s="195"/>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row>
    <row r="67" spans="1:15" ht="16">
      <c r="A67" s="380"/>
      <c r="B67" s="380"/>
      <c r="C67" s="380"/>
      <c r="D67" s="308" t="s">
        <v>186</v>
      </c>
      <c r="E67" s="172"/>
      <c r="F67" s="87">
        <v>0.50</v>
      </c>
      <c r="G67" s="382"/>
      <c r="H67" s="72"/>
      <c r="I67" s="72"/>
      <c r="J67" s="81"/>
      <c r="K67" s="28"/>
      <c r="L67" s="28"/>
      <c r="M67" s="28"/>
      <c r="N67" s="28"/>
      <c r="O67" s="28"/>
    </row>
    <row r="68" spans="1:15" ht="16">
      <c r="A68" s="380"/>
      <c r="B68" s="380"/>
      <c r="C68" s="380"/>
      <c r="D68" s="308" t="s">
        <v>187</v>
      </c>
      <c r="E68" s="172"/>
      <c r="F68" s="87">
        <v>0.50</v>
      </c>
      <c r="G68" s="382"/>
      <c r="H68" s="72"/>
      <c r="I68" s="72"/>
      <c r="J68" s="81"/>
      <c r="K68" s="28"/>
      <c r="L68" s="28"/>
      <c r="M68" s="28"/>
      <c r="N68" s="28"/>
      <c r="O68" s="28"/>
    </row>
    <row r="69" spans="1:15" ht="16">
      <c r="A69" s="380"/>
      <c r="B69" s="380"/>
      <c r="C69" s="380"/>
      <c r="D69" s="308" t="s">
        <v>211</v>
      </c>
      <c r="E69" s="172"/>
      <c r="F69" s="87">
        <v>0.50</v>
      </c>
      <c r="G69" s="382"/>
      <c r="H69" s="72"/>
      <c r="I69" s="72"/>
      <c r="J69" s="81"/>
      <c r="K69" s="28"/>
      <c r="L69" s="28"/>
      <c r="M69" s="28"/>
      <c r="N69" s="28"/>
      <c r="O69" s="28"/>
    </row>
    <row r="70" spans="1:15" ht="16">
      <c r="A70" s="380"/>
      <c r="B70" s="380"/>
      <c r="C70" s="380"/>
      <c r="D70" s="308" t="s">
        <v>188</v>
      </c>
      <c r="E70" s="172"/>
      <c r="F70" s="87">
        <v>0.50</v>
      </c>
      <c r="G70" s="382"/>
      <c r="H70" s="72"/>
      <c r="I70" s="72"/>
      <c r="J70" s="81"/>
      <c r="K70" s="28"/>
      <c r="L70" s="28"/>
      <c r="M70" s="28"/>
      <c r="N70" s="28"/>
      <c r="O70" s="28"/>
    </row>
    <row r="71" spans="1:15" ht="16">
      <c r="A71" s="380"/>
      <c r="B71" s="380"/>
      <c r="C71" s="380"/>
      <c r="D71" s="308" t="s">
        <v>189</v>
      </c>
      <c r="E71" s="172"/>
      <c r="F71" s="87">
        <v>0.50</v>
      </c>
      <c r="G71" s="382"/>
      <c r="H71" s="72"/>
      <c r="I71" s="72"/>
      <c r="J71" s="81"/>
      <c r="K71" s="28"/>
      <c r="L71" s="28"/>
      <c r="M71" s="28"/>
      <c r="N71" s="28"/>
      <c r="O71" s="28"/>
    </row>
    <row r="72" spans="1:15" ht="16">
      <c r="A72" s="380"/>
      <c r="B72" s="380"/>
      <c r="C72" s="380"/>
      <c r="D72" s="308" t="s">
        <v>208</v>
      </c>
      <c r="E72" s="172"/>
      <c r="F72" s="87">
        <v>1</v>
      </c>
      <c r="G72" s="382"/>
      <c r="H72" s="72"/>
      <c r="I72" s="72"/>
      <c r="J72" s="81"/>
      <c r="K72" s="28"/>
      <c r="L72" s="28"/>
      <c r="M72" s="28"/>
      <c r="N72" s="28"/>
      <c r="O72" s="28"/>
    </row>
    <row r="73" spans="1:15" ht="16">
      <c r="A73" s="380"/>
      <c r="B73" s="380"/>
      <c r="C73" s="380"/>
      <c r="D73" s="308" t="s">
        <v>209</v>
      </c>
      <c r="E73" s="172"/>
      <c r="F73" s="87">
        <v>1</v>
      </c>
      <c r="G73" s="382"/>
      <c r="H73" s="72"/>
      <c r="I73" s="72"/>
      <c r="J73" s="81"/>
      <c r="K73" s="28"/>
      <c r="L73" s="28"/>
      <c r="M73" s="28"/>
      <c r="N73" s="28"/>
      <c r="O73" s="28"/>
    </row>
    <row r="74" spans="1:15" ht="16">
      <c r="A74" s="380"/>
      <c r="B74" s="380"/>
      <c r="C74" s="380"/>
      <c r="D74" s="308" t="s">
        <v>195</v>
      </c>
      <c r="E74" s="172"/>
      <c r="F74" s="87">
        <v>1</v>
      </c>
      <c r="G74" s="382"/>
      <c r="H74" s="72"/>
      <c r="I74" s="72"/>
      <c r="J74" s="81"/>
      <c r="K74" s="28"/>
      <c r="L74" s="28"/>
      <c r="M74" s="28"/>
      <c r="N74" s="28"/>
      <c r="O74" s="28"/>
    </row>
    <row r="75" spans="1:15" ht="16">
      <c r="A75" s="380"/>
      <c r="B75" s="380"/>
      <c r="C75" s="380"/>
      <c r="D75" s="308" t="s">
        <v>210</v>
      </c>
      <c r="E75" s="172"/>
      <c r="F75" s="87">
        <v>0.50</v>
      </c>
      <c r="G75" s="382"/>
      <c r="H75" s="72"/>
      <c r="I75" s="72"/>
      <c r="J75" s="81"/>
      <c r="K75" s="28"/>
      <c r="L75" s="28"/>
      <c r="M75" s="28"/>
      <c r="N75" s="28"/>
      <c r="O75" s="28"/>
    </row>
    <row r="76" spans="1:15" ht="16">
      <c r="A76" s="380"/>
      <c r="B76" s="380"/>
      <c r="C76" s="380"/>
      <c r="D76" s="378" t="s">
        <v>295</v>
      </c>
      <c r="E76" s="378"/>
      <c r="F76" s="378"/>
      <c r="G76" s="382"/>
      <c r="H76" s="72"/>
      <c r="I76" s="72"/>
      <c r="J76" s="81"/>
      <c r="K76" s="28"/>
      <c r="L76" s="28"/>
      <c r="M76" s="28"/>
      <c r="N76" s="28"/>
      <c r="O76" s="28"/>
    </row>
    <row r="77" spans="1:15" ht="16">
      <c r="A77" s="380"/>
      <c r="B77" s="380"/>
      <c r="C77" s="380"/>
      <c r="D77" s="146"/>
      <c r="E77" s="129"/>
      <c r="F77" s="90"/>
      <c r="G77" s="382"/>
      <c r="H77" s="72"/>
      <c r="I77" s="72"/>
      <c r="J77" s="81"/>
      <c r="K77" s="28"/>
      <c r="L77" s="28"/>
      <c r="M77" s="28"/>
      <c r="N77" s="28"/>
      <c r="O77" s="28"/>
    </row>
    <row r="78" spans="1:15" ht="16">
      <c r="A78" s="380"/>
      <c r="B78" s="380"/>
      <c r="C78" s="380"/>
      <c r="D78" s="65"/>
      <c r="E78" s="72"/>
      <c r="F78" s="72"/>
      <c r="G78" s="382"/>
      <c r="H78" s="72"/>
      <c r="I78" s="72"/>
      <c r="J78" s="81"/>
      <c r="K78" s="28"/>
      <c r="L78" s="28"/>
      <c r="M78" s="28"/>
      <c r="N78" s="28"/>
      <c r="O78" s="28"/>
    </row>
    <row r="79" spans="1:15" ht="16">
      <c r="A79" s="380"/>
      <c r="B79" s="380"/>
      <c r="C79" s="380"/>
      <c r="D79" s="145" t="s">
        <v>250</v>
      </c>
      <c r="E79" s="72"/>
      <c r="F79" s="72"/>
      <c r="G79" s="382"/>
      <c r="H79" s="72"/>
      <c r="I79" s="72"/>
      <c r="J79" s="81"/>
      <c r="K79" s="28"/>
      <c r="L79" s="28"/>
      <c r="M79" s="28"/>
      <c r="N79" s="28"/>
      <c r="O79" s="28"/>
    </row>
    <row r="80" spans="1:15" ht="16">
      <c r="A80" s="380"/>
      <c r="B80" s="380"/>
      <c r="C80" s="380"/>
      <c r="D80" s="72"/>
      <c r="E80" s="72"/>
      <c r="F80" s="72"/>
      <c r="G80" s="382"/>
      <c r="H80" s="72"/>
      <c r="I80" s="72"/>
      <c r="J80" s="81"/>
      <c r="K80" s="28"/>
      <c r="L80" s="28"/>
      <c r="M80" s="28"/>
      <c r="N80" s="28"/>
      <c r="O80" s="28"/>
    </row>
    <row r="81" spans="1:15" ht="16">
      <c r="A81" s="380"/>
      <c r="B81" s="380"/>
      <c r="C81" s="380"/>
      <c r="D81" s="67" t="s">
        <v>247</v>
      </c>
      <c r="E81" s="72"/>
      <c r="F81" s="72"/>
      <c r="G81" s="382"/>
      <c r="H81" s="72"/>
      <c r="I81" s="72"/>
      <c r="J81" s="81"/>
      <c r="K81" s="28"/>
      <c r="L81" s="28"/>
      <c r="M81" s="28"/>
      <c r="N81" s="28"/>
      <c r="O81" s="28"/>
    </row>
    <row r="82" spans="1:15" ht="17" thickBot="1">
      <c r="A82" s="380"/>
      <c r="B82" s="380"/>
      <c r="C82" s="380"/>
      <c r="D82" s="384" t="s">
        <v>293</v>
      </c>
      <c r="E82" s="384"/>
      <c r="F82" s="384"/>
      <c r="G82" s="382"/>
      <c r="H82" s="72"/>
      <c r="I82" s="72"/>
      <c r="J82" s="81"/>
      <c r="K82" s="28"/>
      <c r="L82" s="28"/>
      <c r="M82" s="28"/>
      <c r="N82" s="28"/>
      <c r="O82" s="28"/>
    </row>
    <row r="83" spans="1:15" ht="14" customHeight="1">
      <c r="A83" s="380"/>
      <c r="B83" s="380"/>
      <c r="C83" s="380"/>
      <c r="D83" s="136"/>
      <c r="E83" s="138" t="s">
        <v>134</v>
      </c>
      <c r="F83" s="137" t="s">
        <v>10</v>
      </c>
      <c r="G83" s="382"/>
      <c r="H83" s="72"/>
      <c r="I83" s="72"/>
      <c r="J83" s="81"/>
      <c r="K83" s="28"/>
      <c r="L83" s="28"/>
      <c r="M83" s="28"/>
      <c r="N83" s="28"/>
      <c r="O83" s="28"/>
    </row>
    <row r="84" spans="1:15" ht="16" customHeight="1" thickBot="1">
      <c r="A84" s="380"/>
      <c r="B84" s="380"/>
      <c r="C84" s="380"/>
      <c r="D84" s="78" t="s">
        <v>114</v>
      </c>
      <c r="E84" s="83"/>
      <c r="F84" s="92">
        <v>0.50</v>
      </c>
      <c r="G84" s="382"/>
      <c r="H84" s="72"/>
      <c r="I84" s="72"/>
      <c r="J84" s="81"/>
      <c r="K84" s="28"/>
      <c r="L84" s="28"/>
      <c r="M84" s="28"/>
      <c r="N84" s="28"/>
      <c r="O84" s="28"/>
    </row>
    <row r="85" spans="1:15" ht="16">
      <c r="A85" s="380"/>
      <c r="B85" s="380"/>
      <c r="C85" s="380"/>
      <c r="D85" s="72" t="s">
        <v>33</v>
      </c>
      <c r="E85" s="72"/>
      <c r="F85" s="72"/>
      <c r="G85" s="382"/>
      <c r="H85" s="72"/>
      <c r="I85" s="72"/>
      <c r="J85" s="81"/>
      <c r="K85" s="28"/>
      <c r="L85" s="28"/>
      <c r="M85" s="28"/>
      <c r="N85" s="28"/>
      <c r="O85" s="28"/>
    </row>
    <row r="86" spans="1:15" ht="16">
      <c r="A86" s="380"/>
      <c r="B86" s="380"/>
      <c r="C86" s="380"/>
      <c r="D86" s="65" t="s">
        <v>122</v>
      </c>
      <c r="E86" s="72"/>
      <c r="F86" s="72"/>
      <c r="G86" s="382"/>
      <c r="H86" s="72"/>
      <c r="I86" s="72"/>
      <c r="J86" s="81"/>
      <c r="K86" s="28"/>
      <c r="L86" s="28"/>
      <c r="M86" s="28"/>
      <c r="N86" s="28"/>
      <c r="O86" s="28"/>
    </row>
    <row r="87" spans="1:15" ht="16">
      <c r="A87" s="380"/>
      <c r="B87" s="380"/>
      <c r="C87" s="380"/>
      <c r="D87" s="65"/>
      <c r="E87" s="72"/>
      <c r="F87" s="72"/>
      <c r="G87" s="382"/>
      <c r="H87" s="72"/>
      <c r="I87" s="72"/>
      <c r="J87" s="81"/>
      <c r="K87" s="28"/>
      <c r="L87" s="28"/>
      <c r="M87" s="28"/>
      <c r="N87" s="28"/>
      <c r="O87" s="28"/>
    </row>
    <row r="88" spans="1:15" ht="16">
      <c r="A88" s="380"/>
      <c r="B88" s="380"/>
      <c r="C88" s="380"/>
      <c r="D88" s="72"/>
      <c r="E88" s="72"/>
      <c r="F88" s="72"/>
      <c r="G88" s="382"/>
      <c r="H88" s="72"/>
      <c r="I88" s="72"/>
      <c r="J88" s="81"/>
      <c r="K88" s="28"/>
      <c r="L88" s="28"/>
      <c r="M88" s="28"/>
      <c r="N88" s="28"/>
      <c r="O88" s="28"/>
    </row>
    <row r="89" spans="1:15" ht="16">
      <c r="A89" s="380"/>
      <c r="B89" s="380"/>
      <c r="C89" s="380"/>
      <c r="D89" s="126" t="s">
        <v>158</v>
      </c>
      <c r="E89" s="72"/>
      <c r="F89" s="72"/>
      <c r="G89" s="382"/>
      <c r="H89" s="72"/>
      <c r="I89" s="72"/>
      <c r="J89" s="81"/>
      <c r="K89" s="28"/>
      <c r="L89" s="28"/>
      <c r="M89" s="28"/>
      <c r="N89" s="28"/>
      <c r="O89" s="28"/>
    </row>
    <row r="90" spans="1:15" ht="17" thickBot="1">
      <c r="A90" s="380"/>
      <c r="B90" s="380"/>
      <c r="C90" s="380"/>
      <c r="D90" s="384" t="s">
        <v>293</v>
      </c>
      <c r="E90" s="384"/>
      <c r="F90" s="384"/>
      <c r="G90" s="382"/>
      <c r="H90" s="72"/>
      <c r="I90" s="72"/>
      <c r="J90" s="81"/>
      <c r="K90" s="28"/>
      <c r="L90" s="28"/>
      <c r="M90" s="28"/>
      <c r="N90" s="28"/>
      <c r="O90" s="28"/>
    </row>
    <row r="91" spans="1:47" s="124" customFormat="1" ht="13" customHeight="1">
      <c r="A91" s="380"/>
      <c r="B91" s="380"/>
      <c r="C91" s="380"/>
      <c r="D91" s="139"/>
      <c r="E91" s="141" t="s">
        <v>108</v>
      </c>
      <c r="F91" s="140" t="s">
        <v>10</v>
      </c>
      <c r="G91" s="382"/>
      <c r="H91" s="121"/>
      <c r="I91" s="121"/>
      <c r="J91" s="122"/>
      <c r="K91" s="123"/>
      <c r="L91" s="123"/>
      <c r="M91" s="123"/>
      <c r="N91" s="123"/>
      <c r="O91" s="123"/>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row>
    <row r="92" spans="1:15" ht="18" customHeight="1" thickBot="1">
      <c r="A92" s="380"/>
      <c r="B92" s="380"/>
      <c r="C92" s="380"/>
      <c r="D92" s="79" t="s">
        <v>86</v>
      </c>
      <c r="E92" s="69"/>
      <c r="F92" s="93">
        <v>1</v>
      </c>
      <c r="G92" s="382"/>
      <c r="H92" s="72"/>
      <c r="I92" s="72"/>
      <c r="J92" s="81"/>
      <c r="K92" s="28"/>
      <c r="L92" s="28"/>
      <c r="M92" s="28"/>
      <c r="N92" s="28"/>
      <c r="O92" s="28"/>
    </row>
    <row r="93" spans="1:15" ht="16">
      <c r="A93" s="380"/>
      <c r="B93" s="380"/>
      <c r="C93" s="380"/>
      <c r="D93" s="61" t="s">
        <v>34</v>
      </c>
      <c r="E93" s="81"/>
      <c r="F93" s="72"/>
      <c r="G93" s="382"/>
      <c r="H93" s="72"/>
      <c r="I93" s="72"/>
      <c r="J93" s="81"/>
      <c r="K93" s="28"/>
      <c r="L93" s="28"/>
      <c r="M93" s="28"/>
      <c r="N93" s="28"/>
      <c r="O93" s="28"/>
    </row>
    <row r="94" spans="1:15" ht="16">
      <c r="A94" s="380"/>
      <c r="B94" s="380"/>
      <c r="C94" s="380"/>
      <c r="D94" s="65" t="s">
        <v>35</v>
      </c>
      <c r="E94" s="72"/>
      <c r="F94" s="72"/>
      <c r="G94" s="382"/>
      <c r="H94" s="72"/>
      <c r="I94" s="72"/>
      <c r="J94" s="81"/>
      <c r="K94" s="28"/>
      <c r="L94" s="28"/>
      <c r="M94" s="28"/>
      <c r="N94" s="28"/>
      <c r="O94" s="28"/>
    </row>
    <row r="95" spans="1:15" ht="16">
      <c r="A95" s="380"/>
      <c r="B95" s="380"/>
      <c r="C95" s="380"/>
      <c r="D95" s="65" t="s">
        <v>122</v>
      </c>
      <c r="E95" s="72"/>
      <c r="F95" s="72"/>
      <c r="G95" s="382"/>
      <c r="H95" s="72"/>
      <c r="I95" s="72"/>
      <c r="J95" s="81"/>
      <c r="K95" s="28"/>
      <c r="L95" s="28"/>
      <c r="M95" s="28"/>
      <c r="N95" s="28"/>
      <c r="O95" s="28"/>
    </row>
    <row r="96" spans="1:15" ht="16">
      <c r="A96" s="380"/>
      <c r="B96" s="380"/>
      <c r="C96" s="380"/>
      <c r="D96" s="65"/>
      <c r="E96" s="72"/>
      <c r="F96" s="72"/>
      <c r="G96" s="382"/>
      <c r="H96" s="72"/>
      <c r="I96" s="72"/>
      <c r="J96" s="81"/>
      <c r="K96" s="28"/>
      <c r="L96" s="28"/>
      <c r="M96" s="28"/>
      <c r="N96" s="28"/>
      <c r="O96" s="28"/>
    </row>
    <row r="97" spans="1:15" ht="16">
      <c r="A97" s="380"/>
      <c r="B97" s="380"/>
      <c r="C97" s="380"/>
      <c r="D97" s="67" t="s">
        <v>248</v>
      </c>
      <c r="E97" s="72"/>
      <c r="F97" s="72"/>
      <c r="G97" s="382"/>
      <c r="H97" s="72"/>
      <c r="I97" s="72"/>
      <c r="J97" s="81"/>
      <c r="K97" s="28"/>
      <c r="L97" s="28"/>
      <c r="M97" s="28"/>
      <c r="N97" s="28"/>
      <c r="O97" s="28"/>
    </row>
    <row r="98" spans="1:15" ht="17" thickBot="1">
      <c r="A98" s="380"/>
      <c r="B98" s="380"/>
      <c r="C98" s="380"/>
      <c r="D98" s="384" t="s">
        <v>293</v>
      </c>
      <c r="E98" s="384"/>
      <c r="F98" s="384"/>
      <c r="G98" s="382"/>
      <c r="H98" s="72"/>
      <c r="I98" s="72"/>
      <c r="J98" s="81"/>
      <c r="K98" s="28"/>
      <c r="L98" s="28"/>
      <c r="M98" s="28"/>
      <c r="N98" s="28"/>
      <c r="O98" s="28"/>
    </row>
    <row r="99" spans="1:47" s="124" customFormat="1" ht="13" customHeight="1">
      <c r="A99" s="380"/>
      <c r="B99" s="380"/>
      <c r="C99" s="380"/>
      <c r="D99" s="139"/>
      <c r="E99" s="141" t="s">
        <v>113</v>
      </c>
      <c r="F99" s="140" t="s">
        <v>10</v>
      </c>
      <c r="G99" s="382"/>
      <c r="H99" s="121"/>
      <c r="I99" s="121"/>
      <c r="J99" s="122"/>
      <c r="K99" s="123"/>
      <c r="L99" s="123"/>
      <c r="M99" s="123"/>
      <c r="N99" s="123"/>
      <c r="O99" s="123"/>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row>
    <row r="100" spans="1:15" ht="18" customHeight="1" thickBot="1">
      <c r="A100" s="380"/>
      <c r="B100" s="380"/>
      <c r="C100" s="380"/>
      <c r="D100" s="80" t="s">
        <v>115</v>
      </c>
      <c r="E100" s="69"/>
      <c r="F100" s="93">
        <v>0.50</v>
      </c>
      <c r="G100" s="382"/>
      <c r="H100" s="72"/>
      <c r="I100" s="72"/>
      <c r="J100" s="81"/>
      <c r="K100" s="28"/>
      <c r="L100" s="28"/>
      <c r="M100" s="28"/>
      <c r="N100" s="28"/>
      <c r="O100" s="28"/>
    </row>
    <row r="101" spans="1:15" ht="16">
      <c r="A101" s="380"/>
      <c r="B101" s="380"/>
      <c r="C101" s="380"/>
      <c r="D101" s="65" t="s">
        <v>122</v>
      </c>
      <c r="E101" s="72"/>
      <c r="F101" s="72"/>
      <c r="G101" s="382"/>
      <c r="H101" s="72"/>
      <c r="I101" s="72"/>
      <c r="J101" s="81"/>
      <c r="K101" s="28"/>
      <c r="L101" s="28"/>
      <c r="M101" s="28"/>
      <c r="N101" s="28"/>
      <c r="O101" s="28"/>
    </row>
    <row r="102" spans="1:15" ht="16">
      <c r="A102" s="380"/>
      <c r="B102" s="380"/>
      <c r="C102" s="380"/>
      <c r="D102" s="65" t="s">
        <v>36</v>
      </c>
      <c r="E102" s="72"/>
      <c r="F102" s="72"/>
      <c r="G102" s="382"/>
      <c r="H102" s="68"/>
      <c r="I102" s="72"/>
      <c r="J102" s="81"/>
      <c r="K102" s="28"/>
      <c r="L102" s="28"/>
      <c r="M102" s="28"/>
      <c r="N102" s="28"/>
      <c r="O102" s="28"/>
    </row>
    <row r="103" spans="1:15" ht="16">
      <c r="A103" s="380"/>
      <c r="B103" s="380"/>
      <c r="C103" s="380"/>
      <c r="D103" s="72"/>
      <c r="E103" s="72"/>
      <c r="F103" s="72"/>
      <c r="G103" s="382"/>
      <c r="H103" s="72"/>
      <c r="I103" s="72"/>
      <c r="J103" s="81"/>
      <c r="K103" s="28"/>
      <c r="L103" s="28"/>
      <c r="M103" s="28"/>
      <c r="N103" s="28"/>
      <c r="O103" s="28"/>
    </row>
    <row r="104" spans="1:10" s="26" customFormat="1" ht="16">
      <c r="A104" s="380"/>
      <c r="B104" s="380"/>
      <c r="C104" s="380"/>
      <c r="D104" s="67" t="s">
        <v>159</v>
      </c>
      <c r="E104" s="72"/>
      <c r="F104" s="72"/>
      <c r="G104" s="382"/>
      <c r="H104" s="61"/>
      <c r="I104" s="61"/>
      <c r="J104" s="61"/>
    </row>
    <row r="105" spans="1:10" s="26" customFormat="1" ht="17" thickBot="1">
      <c r="A105" s="380"/>
      <c r="B105" s="380"/>
      <c r="C105" s="380"/>
      <c r="D105" s="384" t="s">
        <v>293</v>
      </c>
      <c r="E105" s="384"/>
      <c r="F105" s="384"/>
      <c r="G105" s="382"/>
      <c r="H105" s="61"/>
      <c r="I105" s="61"/>
      <c r="J105" s="61"/>
    </row>
    <row r="106" spans="1:10" s="120" customFormat="1" ht="12" customHeight="1">
      <c r="A106" s="380"/>
      <c r="B106" s="380"/>
      <c r="C106" s="380"/>
      <c r="D106" s="139"/>
      <c r="E106" s="141" t="s">
        <v>112</v>
      </c>
      <c r="F106" s="140" t="s">
        <v>10</v>
      </c>
      <c r="G106" s="382"/>
      <c r="H106" s="117"/>
      <c r="I106" s="117"/>
      <c r="J106" s="117"/>
    </row>
    <row r="107" spans="1:10" s="26" customFormat="1" ht="19" customHeight="1" thickBot="1">
      <c r="A107" s="380"/>
      <c r="B107" s="380"/>
      <c r="C107" s="380"/>
      <c r="D107" s="79" t="s">
        <v>37</v>
      </c>
      <c r="E107" s="69"/>
      <c r="F107" s="93">
        <v>1</v>
      </c>
      <c r="G107" s="382"/>
      <c r="H107" s="61"/>
      <c r="I107" s="61"/>
      <c r="J107" s="61"/>
    </row>
    <row r="108" spans="1:10" s="26" customFormat="1" ht="16">
      <c r="A108" s="380"/>
      <c r="B108" s="380"/>
      <c r="C108" s="380"/>
      <c r="D108" s="61" t="s">
        <v>60</v>
      </c>
      <c r="E108" s="61"/>
      <c r="F108" s="61"/>
      <c r="G108" s="382"/>
      <c r="H108" s="61"/>
      <c r="I108" s="61"/>
      <c r="J108" s="61"/>
    </row>
    <row r="109" spans="1:10" s="26" customFormat="1" ht="16">
      <c r="A109" s="380"/>
      <c r="B109" s="380"/>
      <c r="C109" s="380"/>
      <c r="D109" s="65" t="s">
        <v>123</v>
      </c>
      <c r="E109" s="72"/>
      <c r="F109" s="61"/>
      <c r="G109" s="382"/>
      <c r="H109" s="61"/>
      <c r="I109" s="61"/>
      <c r="J109" s="61"/>
    </row>
    <row r="110" spans="1:10" s="26" customFormat="1" ht="16">
      <c r="A110" s="61"/>
      <c r="B110" s="61"/>
      <c r="C110" s="61"/>
      <c r="D110" s="381"/>
      <c r="E110" s="381"/>
      <c r="F110" s="381"/>
      <c r="G110" s="61"/>
      <c r="H110" s="61"/>
      <c r="I110" s="61"/>
      <c r="J110" s="61"/>
    </row>
    <row r="111" spans="1:10" s="26" customFormat="1" ht="16">
      <c r="A111" s="61"/>
      <c r="B111" s="61"/>
      <c r="C111" s="61"/>
      <c r="D111" s="61"/>
      <c r="E111" s="61"/>
      <c r="F111" s="61"/>
      <c r="G111" s="61"/>
      <c r="H111" s="61"/>
      <c r="I111" s="61"/>
      <c r="J111" s="61"/>
    </row>
    <row r="112" s="26" customFormat="1" ht="14"/>
    <row r="113" s="26" customFormat="1" ht="14"/>
    <row r="114" spans="4:4" s="26" customFormat="1" ht="14">
      <c r="D114" s="30"/>
    </row>
    <row r="115" s="26" customFormat="1" ht="14"/>
    <row r="116" s="26" customFormat="1" ht="14"/>
    <row r="117" s="26" customFormat="1" ht="14"/>
    <row r="118" s="26" customFormat="1" ht="14"/>
    <row r="119" s="26" customFormat="1" ht="14"/>
    <row r="120" s="26" customFormat="1" ht="14"/>
    <row r="121" s="26" customFormat="1" ht="14"/>
    <row r="122" s="26" customFormat="1" ht="14"/>
    <row r="123" s="26" customFormat="1" ht="14"/>
    <row r="124" s="26" customFormat="1" ht="14"/>
    <row r="125" s="26" customFormat="1" ht="14"/>
    <row r="126" s="26" customFormat="1" ht="14"/>
    <row r="127" s="26" customFormat="1" ht="14"/>
    <row r="128" s="26" customFormat="1" ht="14"/>
    <row r="129" s="26" customFormat="1" ht="14"/>
    <row r="130" s="26" customFormat="1" ht="14"/>
    <row r="131" s="26" customFormat="1" ht="14"/>
    <row r="132" s="26" customFormat="1" ht="14"/>
    <row r="133" s="26" customFormat="1" ht="14"/>
    <row r="134" s="26" customFormat="1" ht="14"/>
    <row r="135" s="26" customFormat="1" ht="14"/>
    <row r="136" s="26" customFormat="1" ht="14"/>
    <row r="137" s="26" customFormat="1" ht="14"/>
    <row r="138" s="26" customFormat="1" ht="14"/>
    <row r="139" s="26" customFormat="1" ht="14"/>
    <row r="140" s="26" customFormat="1" ht="14"/>
    <row r="141" s="26" customFormat="1" ht="14"/>
    <row r="142" s="26" customFormat="1" ht="14"/>
    <row r="143" s="26" customFormat="1" ht="14"/>
    <row r="144" s="26" customFormat="1" ht="14"/>
    <row r="145" s="26" customFormat="1" ht="14"/>
    <row r="146" s="26" customFormat="1" ht="14"/>
    <row r="147" s="26" customFormat="1" ht="14"/>
    <row r="148" s="26" customFormat="1" ht="14"/>
    <row r="149" s="26" customFormat="1" ht="14"/>
    <row r="150" s="26" customFormat="1" ht="14"/>
    <row r="151" s="26" customFormat="1" ht="14"/>
    <row r="152" s="26" customFormat="1" ht="14"/>
    <row r="153" s="26" customFormat="1" ht="14"/>
    <row r="154" s="26" customFormat="1" ht="14"/>
    <row r="155" s="26" customFormat="1" ht="14"/>
    <row r="156" s="26" customFormat="1" ht="14"/>
    <row r="157" s="26" customFormat="1" ht="14"/>
    <row r="158" s="26" customFormat="1" ht="14"/>
    <row r="159" s="26" customFormat="1" ht="14"/>
    <row r="160" s="26" customFormat="1" ht="14"/>
    <row r="161" s="26" customFormat="1" ht="14"/>
    <row r="162" s="26" customFormat="1" ht="14"/>
    <row r="163" s="26" customFormat="1" ht="14"/>
    <row r="164" s="26" customFormat="1" ht="14"/>
    <row r="165" s="26" customFormat="1" ht="14"/>
    <row r="166" s="26" customFormat="1" ht="14"/>
    <row r="167" s="26" customFormat="1" ht="14"/>
    <row r="168" s="26" customFormat="1" ht="14"/>
    <row r="169" s="26" customFormat="1" ht="14"/>
    <row r="170" s="26" customFormat="1" ht="14"/>
    <row r="171" s="26" customFormat="1" ht="14"/>
    <row r="172" s="26" customFormat="1" ht="14"/>
    <row r="173" s="26" customFormat="1" ht="14"/>
    <row r="174" s="26" customFormat="1" ht="14"/>
    <row r="175" s="26" customFormat="1" ht="14"/>
    <row r="176" s="26" customFormat="1" ht="14"/>
    <row r="177" s="26" customFormat="1" ht="14"/>
    <row r="178" s="26" customFormat="1" ht="14"/>
    <row r="179" s="26" customFormat="1" ht="14"/>
    <row r="180" s="26" customFormat="1" ht="14"/>
    <row r="181" s="26" customFormat="1" ht="14"/>
    <row r="182" s="26" customFormat="1" ht="14"/>
    <row r="183" s="26" customFormat="1" ht="14"/>
    <row r="184" s="26" customFormat="1" ht="14"/>
    <row r="185" s="26" customFormat="1" ht="14"/>
    <row r="186" s="26" customFormat="1" ht="14"/>
    <row r="187" s="26" customFormat="1" ht="14"/>
    <row r="188" s="26" customFormat="1" ht="14"/>
    <row r="189" s="26" customFormat="1" ht="14"/>
    <row r="190" s="26" customFormat="1" ht="14"/>
    <row r="191" s="26" customFormat="1" ht="14"/>
    <row r="192" s="26" customFormat="1" ht="14"/>
    <row r="193" s="26" customFormat="1" ht="14"/>
    <row r="194" s="26" customFormat="1" ht="14"/>
    <row r="195" s="26" customFormat="1" ht="14"/>
    <row r="196" s="26" customFormat="1" ht="14"/>
    <row r="197" s="26" customFormat="1" ht="14"/>
    <row r="198" s="26" customFormat="1" ht="14"/>
    <row r="199" s="26" customFormat="1" ht="14"/>
    <row r="200" s="26" customFormat="1" ht="14"/>
    <row r="201" s="26" customFormat="1" ht="14"/>
    <row r="202" s="26" customFormat="1" ht="14"/>
    <row r="203" s="26" customFormat="1" ht="14"/>
    <row r="204" s="26" customFormat="1" ht="14"/>
    <row r="205" s="26" customFormat="1" ht="14"/>
    <row r="206" s="26" customFormat="1" ht="14"/>
    <row r="207" s="26" customFormat="1" ht="14"/>
    <row r="208" s="26" customFormat="1" ht="14"/>
    <row r="209" s="26" customFormat="1" ht="14"/>
    <row r="210" s="26" customFormat="1" ht="14"/>
    <row r="211" s="26" customFormat="1" ht="14"/>
    <row r="212" s="26" customFormat="1" ht="14"/>
    <row r="213" s="26" customFormat="1" ht="14"/>
    <row r="214" s="26" customFormat="1" ht="14"/>
    <row r="215" s="26" customFormat="1" ht="14"/>
    <row r="216" s="26" customFormat="1" ht="14"/>
    <row r="217" s="26" customFormat="1" ht="14"/>
    <row r="218" s="26" customFormat="1" ht="14"/>
    <row r="219" s="26" customFormat="1" ht="14"/>
    <row r="220" s="26" customFormat="1" ht="14"/>
    <row r="221" s="26" customFormat="1" ht="14"/>
    <row r="222" s="26" customFormat="1" ht="14"/>
    <row r="223" s="26" customFormat="1" ht="14"/>
    <row r="224" s="26" customFormat="1" ht="14"/>
    <row r="225" s="26" customFormat="1" ht="14"/>
    <row r="226" s="26" customFormat="1" ht="14"/>
    <row r="227" s="26" customFormat="1" ht="14"/>
    <row r="228" s="26" customFormat="1" ht="14"/>
    <row r="229" s="26" customFormat="1" ht="14"/>
    <row r="230" s="26" customFormat="1" ht="14"/>
    <row r="231" s="26" customFormat="1" ht="14"/>
    <row r="232" s="26" customFormat="1" ht="14"/>
    <row r="233" s="26" customFormat="1" ht="14"/>
    <row r="234" s="26" customFormat="1" ht="14"/>
    <row r="235" s="26" customFormat="1" ht="14"/>
    <row r="236" s="26" customFormat="1" ht="14"/>
    <row r="237" s="26" customFormat="1" ht="14"/>
    <row r="238" s="26" customFormat="1" ht="14"/>
    <row r="239" s="26" customFormat="1" ht="14"/>
    <row r="240" s="26" customFormat="1" ht="14"/>
    <row r="241" s="26" customFormat="1" ht="14"/>
    <row r="242" s="26" customFormat="1" ht="14"/>
    <row r="243" s="26" customFormat="1" ht="14"/>
    <row r="244" s="26" customFormat="1" ht="14"/>
    <row r="245" s="26" customFormat="1" ht="14"/>
    <row r="246" s="26" customFormat="1" ht="14"/>
    <row r="247" s="26" customFormat="1" ht="14"/>
    <row r="248" spans="10:10" ht="14">
      <c r="J248" s="25"/>
    </row>
    <row r="249" spans="10:10" ht="14">
      <c r="J249" s="25"/>
    </row>
    <row r="250" spans="10:10" ht="14">
      <c r="J250" s="25"/>
    </row>
    <row r="251" spans="10:10" ht="14">
      <c r="J251" s="25"/>
    </row>
    <row r="252" spans="10:10" ht="14">
      <c r="J252" s="25"/>
    </row>
    <row r="253" spans="10:10" ht="14">
      <c r="J253" s="25"/>
    </row>
    <row r="254" spans="10:10" ht="14">
      <c r="J254" s="25"/>
    </row>
    <row r="255" spans="10:10" ht="14">
      <c r="J255" s="25"/>
    </row>
    <row r="256" spans="10:10" ht="14">
      <c r="J256" s="25"/>
    </row>
    <row r="257" spans="10:10" ht="14">
      <c r="J257" s="25"/>
    </row>
    <row r="258" spans="10:10" ht="14">
      <c r="J258" s="25"/>
    </row>
    <row r="259" spans="10:10" ht="14">
      <c r="J259" s="25"/>
    </row>
    <row r="260" spans="10:10" ht="14">
      <c r="J260" s="25"/>
    </row>
    <row r="261" spans="10:10" ht="14">
      <c r="J261" s="25"/>
    </row>
    <row r="262" spans="10:10" ht="14">
      <c r="J262" s="25"/>
    </row>
    <row r="263" spans="10:10" ht="14">
      <c r="J263" s="25"/>
    </row>
    <row r="264" spans="10:10" ht="14">
      <c r="J264" s="25"/>
    </row>
    <row r="265" spans="10:10" ht="14">
      <c r="J265" s="25"/>
    </row>
    <row r="266" spans="10:10" ht="14">
      <c r="J266" s="25"/>
    </row>
    <row r="267" spans="10:10" ht="14">
      <c r="J267" s="25"/>
    </row>
    <row r="268" spans="10:10" ht="14">
      <c r="J268" s="25"/>
    </row>
    <row r="269" spans="10:10" ht="14">
      <c r="J269" s="25"/>
    </row>
    <row r="270" spans="10:10" ht="14">
      <c r="J270" s="25"/>
    </row>
    <row r="271" spans="10:10" ht="14">
      <c r="J271" s="25"/>
    </row>
    <row r="272" spans="10:10" ht="14">
      <c r="J272" s="25"/>
    </row>
    <row r="273" spans="10:10" ht="14">
      <c r="J273" s="25"/>
    </row>
    <row r="274" spans="10:10" ht="14">
      <c r="J274" s="25"/>
    </row>
    <row r="275" spans="10:10" ht="14">
      <c r="J275" s="25"/>
    </row>
    <row r="276" spans="10:10" ht="14">
      <c r="J276" s="25"/>
    </row>
    <row r="277" spans="10:10" ht="14">
      <c r="J277" s="25"/>
    </row>
    <row r="278" spans="10:10" ht="14">
      <c r="J278" s="25"/>
    </row>
    <row r="279" spans="10:10" ht="14">
      <c r="J279" s="25"/>
    </row>
    <row r="280" spans="10:10" ht="14">
      <c r="J280" s="25"/>
    </row>
    <row r="281" spans="10:10" ht="14">
      <c r="J281" s="25"/>
    </row>
    <row r="282" spans="10:10" ht="14">
      <c r="J282" s="25"/>
    </row>
    <row r="283" spans="10:10" ht="14">
      <c r="J283" s="25"/>
    </row>
    <row r="284" spans="10:10" ht="14">
      <c r="J284" s="25"/>
    </row>
    <row r="285" spans="10:10" ht="14">
      <c r="J285" s="25"/>
    </row>
    <row r="286" spans="10:10" ht="14">
      <c r="J286" s="25"/>
    </row>
    <row r="287" spans="10:10" ht="14">
      <c r="J287" s="25"/>
    </row>
    <row r="288" spans="10:10" ht="14">
      <c r="J288" s="25"/>
    </row>
    <row r="289" spans="10:10" ht="14">
      <c r="J289" s="25"/>
    </row>
    <row r="290" spans="10:10" ht="14">
      <c r="J290" s="25"/>
    </row>
    <row r="291" spans="10:10" ht="14">
      <c r="J291" s="25"/>
    </row>
    <row r="292" spans="10:10" ht="14">
      <c r="J292" s="25"/>
    </row>
    <row r="293" spans="10:10" ht="14">
      <c r="J293" s="25"/>
    </row>
    <row r="294" spans="10:10" ht="14">
      <c r="J294" s="25"/>
    </row>
    <row r="295" spans="10:10" ht="14">
      <c r="J295" s="25"/>
    </row>
    <row r="296" spans="10:10" ht="14">
      <c r="J296" s="25"/>
    </row>
    <row r="297" spans="10:10" ht="14">
      <c r="J297" s="25"/>
    </row>
    <row r="298" spans="10:10" ht="14">
      <c r="J298" s="25"/>
    </row>
    <row r="299" spans="10:10" ht="14">
      <c r="J299" s="25"/>
    </row>
    <row r="300" spans="10:10" ht="14">
      <c r="J300" s="25"/>
    </row>
    <row r="301" spans="10:10" ht="14">
      <c r="J301" s="25"/>
    </row>
    <row r="302" spans="10:10" ht="14">
      <c r="J302" s="25"/>
    </row>
    <row r="303" spans="10:10" ht="14">
      <c r="J303" s="25"/>
    </row>
    <row r="304" spans="10:10" ht="14">
      <c r="J304" s="25"/>
    </row>
    <row r="305" spans="10:10" ht="14">
      <c r="J305" s="25"/>
    </row>
    <row r="306" spans="10:10" ht="14">
      <c r="J306" s="25"/>
    </row>
    <row r="307" spans="10:10" ht="14">
      <c r="J307" s="25"/>
    </row>
    <row r="308" spans="10:10" ht="14">
      <c r="J308" s="25"/>
    </row>
    <row r="309" spans="10:10" ht="14">
      <c r="J309" s="25"/>
    </row>
    <row r="310" spans="10:10" ht="14">
      <c r="J310" s="25"/>
    </row>
    <row r="311" spans="10:10" ht="14">
      <c r="J311" s="25"/>
    </row>
    <row r="312" spans="10:10" ht="14">
      <c r="J312" s="25"/>
    </row>
    <row r="313" spans="10:10" ht="14">
      <c r="J313" s="25"/>
    </row>
    <row r="314" spans="10:10" ht="14">
      <c r="J314" s="25"/>
    </row>
    <row r="315" spans="10:10" ht="14">
      <c r="J315" s="25"/>
    </row>
    <row r="316" spans="10:10" ht="14">
      <c r="J316" s="25"/>
    </row>
    <row r="317" spans="10:10" ht="14">
      <c r="J317" s="25"/>
    </row>
    <row r="318" spans="10:10" ht="14">
      <c r="J318" s="25"/>
    </row>
    <row r="319" spans="10:10" ht="14">
      <c r="J319" s="25"/>
    </row>
    <row r="320" spans="10:10" ht="14">
      <c r="J320" s="25"/>
    </row>
    <row r="321" spans="10:10" ht="14">
      <c r="J321" s="25"/>
    </row>
    <row r="322" spans="10:10" ht="14">
      <c r="J322" s="25"/>
    </row>
    <row r="323" spans="10:10" ht="14">
      <c r="J323" s="25"/>
    </row>
    <row r="324" spans="10:10" ht="14">
      <c r="J324" s="25"/>
    </row>
    <row r="325" spans="10:10" ht="14">
      <c r="J325" s="25"/>
    </row>
    <row r="326" spans="10:10" ht="14">
      <c r="J326" s="25"/>
    </row>
    <row r="327" spans="10:10" ht="14">
      <c r="J327" s="25"/>
    </row>
    <row r="328" spans="10:10" ht="14">
      <c r="J328" s="25"/>
    </row>
    <row r="329" spans="10:10" ht="14">
      <c r="J329" s="25"/>
    </row>
    <row r="330" spans="10:10" ht="14">
      <c r="J330" s="25"/>
    </row>
    <row r="331" spans="10:10" ht="14">
      <c r="J331" s="25"/>
    </row>
    <row r="332" spans="10:10" ht="14">
      <c r="J332" s="25"/>
    </row>
    <row r="333" spans="10:10" ht="14">
      <c r="J333" s="25"/>
    </row>
    <row r="334" spans="10:10" ht="14">
      <c r="J334" s="25"/>
    </row>
    <row r="335" spans="10:10" ht="14">
      <c r="J335" s="25"/>
    </row>
    <row r="336" spans="10:10" ht="14">
      <c r="J336" s="25"/>
    </row>
    <row r="337" spans="10:10" ht="14">
      <c r="J337" s="25"/>
    </row>
    <row r="338" spans="10:10" ht="14">
      <c r="J338" s="25"/>
    </row>
    <row r="339" spans="10:10" ht="14">
      <c r="J339" s="25"/>
    </row>
    <row r="340" spans="10:10" ht="14">
      <c r="J340" s="25"/>
    </row>
    <row r="341" spans="10:10" ht="14">
      <c r="J341" s="25"/>
    </row>
    <row r="342" spans="10:10" ht="14">
      <c r="J342" s="25"/>
    </row>
    <row r="343" spans="10:10" ht="14">
      <c r="J343" s="25"/>
    </row>
    <row r="344" spans="10:10" ht="14">
      <c r="J344" s="25"/>
    </row>
    <row r="345" spans="10:10" ht="14">
      <c r="J345" s="25"/>
    </row>
    <row r="346" spans="10:10" ht="14">
      <c r="J346" s="25"/>
    </row>
    <row r="347" spans="10:10" ht="14">
      <c r="J347" s="25"/>
    </row>
    <row r="348" spans="10:10" ht="14">
      <c r="J348" s="25"/>
    </row>
    <row r="349" spans="10:10" ht="14">
      <c r="J349" s="25"/>
    </row>
    <row r="350" spans="10:10" ht="14">
      <c r="J350" s="25"/>
    </row>
    <row r="351" spans="10:10" ht="14">
      <c r="J351" s="25"/>
    </row>
    <row r="352" spans="10:10" ht="14">
      <c r="J352" s="25"/>
    </row>
    <row r="353" spans="10:10" ht="14">
      <c r="J353" s="25"/>
    </row>
    <row r="354" spans="10:10" ht="14">
      <c r="J354" s="25"/>
    </row>
    <row r="355" spans="10:10" ht="14">
      <c r="J355" s="25"/>
    </row>
    <row r="356" spans="10:10" ht="14">
      <c r="J356" s="25"/>
    </row>
    <row r="357" spans="10:10" ht="14">
      <c r="J357" s="25"/>
    </row>
    <row r="358" spans="10:10" ht="14">
      <c r="J358" s="25"/>
    </row>
    <row r="359" spans="10:10" ht="14">
      <c r="J359" s="25"/>
    </row>
    <row r="360" spans="10:10" ht="14">
      <c r="J360" s="25"/>
    </row>
    <row r="361" spans="10:10" ht="14">
      <c r="J361" s="25"/>
    </row>
    <row r="362" spans="10:10" ht="14">
      <c r="J362" s="25"/>
    </row>
    <row r="363" spans="10:10" ht="14">
      <c r="J363" s="25"/>
    </row>
    <row r="364" spans="10:10" ht="14">
      <c r="J364" s="25"/>
    </row>
    <row r="365" spans="10:10" ht="14">
      <c r="J365" s="25"/>
    </row>
    <row r="366" spans="10:10" ht="14">
      <c r="J366" s="25"/>
    </row>
    <row r="367" spans="10:10" ht="14">
      <c r="J367" s="25"/>
    </row>
    <row r="368" spans="10:10" ht="14">
      <c r="J368" s="25"/>
    </row>
    <row r="369" spans="10:10" ht="14">
      <c r="J369" s="25"/>
    </row>
    <row r="370" spans="10:10" ht="14">
      <c r="J370" s="25"/>
    </row>
    <row r="371" spans="10:10" ht="14">
      <c r="J371" s="25"/>
    </row>
    <row r="372" spans="10:10" ht="14">
      <c r="J372" s="25"/>
    </row>
    <row r="373" spans="10:10" ht="14">
      <c r="J373" s="25"/>
    </row>
    <row r="374" spans="10:10" ht="14">
      <c r="J374" s="25"/>
    </row>
    <row r="375" spans="10:10" ht="14">
      <c r="J375" s="25"/>
    </row>
    <row r="376" spans="10:10" ht="14">
      <c r="J376" s="25"/>
    </row>
    <row r="377" spans="10:10" ht="14">
      <c r="J377" s="25"/>
    </row>
    <row r="378" spans="10:10" ht="14">
      <c r="J378" s="25"/>
    </row>
    <row r="379" spans="10:10" ht="14">
      <c r="J379" s="25"/>
    </row>
    <row r="380" spans="10:10" ht="14">
      <c r="J380" s="25"/>
    </row>
    <row r="381" spans="10:10" ht="14">
      <c r="J381" s="25"/>
    </row>
  </sheetData>
  <sheetProtection algorithmName="SHA-512" hashValue="U5f26a2wtfnO1MqWemaZkBPbVdgXlk0RQHSum4DQSyQHb0Lnfw1Bl3uuPTusp8SyQFB9Bp99TRlB7cRG+nm8OA==" saltValue="pN6rpG1TYsbogCjRuR9DNg==" spinCount="100000" sheet="1" objects="1" scenarios="1" selectLockedCells="1"/>
  <protectedRanges>
    <protectedRange sqref="J14 I13:J13 I9:I10 F84 E83:F83 D83:D84 D85:F91 F92 D92 D94:E97 F100 E99:F99 D104 F106:F107 E106 D106:D110 D99:D102 D2:F2 G11:G20 F3 J18 J22 I21:J21 I15 I19 I17:J17 G22:G55 D78:G82 D56:E56 E66 D57:D77 F56:G77 D4:F55" name="טווח5"/>
    <protectedRange sqref="A5:F5" name="טווח4"/>
    <protectedRange sqref="E84 I14 E100 E92 I18 I22 E57:E65 E67:E77" name="טווח1"/>
    <protectedRange sqref="E107" name="טווח1_1"/>
    <protectedRange sqref="J13:J14 I13 D81 D83:D84 F83:F84 E83 F91:F92 D85:E91 D92 D94:E96 D100 D99:E99 F99:F100 F107 E106:F106 D106:D107 D108:E110 D101:E104 D2:F2 G11:G20 D4:F8 F3 J18 J21:J22 I21 I17:J17 G22:G55 D78:G78 D56:E56 E66 D57:D77 F56:G77 D11:F55" name="נעילת טווח טלויזיה"/>
  </protectedRanges>
  <mergeCells count="20">
    <mergeCell ref="A2:C109"/>
    <mergeCell ref="D110:F110"/>
    <mergeCell ref="G56:G109"/>
    <mergeCell ref="K8:K21"/>
    <mergeCell ref="D10:I10"/>
    <mergeCell ref="D82:F82"/>
    <mergeCell ref="D90:F90"/>
    <mergeCell ref="D98:F98"/>
    <mergeCell ref="D105:F105"/>
    <mergeCell ref="G11:G12"/>
    <mergeCell ref="G13:G27"/>
    <mergeCell ref="D11:D12"/>
    <mergeCell ref="E11:E12"/>
    <mergeCell ref="F11:F12"/>
    <mergeCell ref="D1:I1"/>
    <mergeCell ref="D28:G28"/>
    <mergeCell ref="D29:F29"/>
    <mergeCell ref="D55:F55"/>
    <mergeCell ref="D76:F76"/>
    <mergeCell ref="H11:H27"/>
  </mergeCells>
  <dataValidations count="9">
    <dataValidation type="whole" operator="greaterThanOrEqual" allowBlank="1" showInputMessage="1" showErrorMessage="1" errorTitle="עלות לנקודה שנתית ערוץ 9" error="נא להזין מעל 1 ש&quot;ח ומספר שלם" sqref="E100">
      <formula1>1</formula1>
    </dataValidation>
    <dataValidation type="whole" operator="greaterThanOrEqual" allowBlank="1" showInputMessage="1" showErrorMessage="1" errorTitle="עלות ל 1 נקודה ערוץ 14" error="נא להזין מעל 1 ש&quot;ח ומספר שלם" sqref="E92">
      <formula1>1</formula1>
    </dataValidation>
    <dataValidation type="whole" operator="greaterThanOrEqual" allowBlank="1" showInputMessage="1" showErrorMessage="1" errorTitle="עלות לנקודה שנתית ערוץ 24" error="נא להזין מעל 1 ש&quot;ח ומספר שלם" sqref="E77 E84">
      <formula1>1</formula1>
    </dataValidation>
    <dataValidation type="whole" operator="greaterThanOrEqual" allowBlank="1" showInputMessage="1" showErrorMessage="1" errorTitle="עלות לנקודה ערוצים 12 ו 13" error="נא להזין מעל 1 ש&quot;ח ומספר שלם" sqref="I14 I18 I22">
      <formula1>1</formula1>
    </dataValidation>
    <dataValidation type="whole" operator="greaterThanOrEqual" allowBlank="1" showInputMessage="1" showErrorMessage="1" errorTitle="עלות תשדיר ״30 ערוץ 11 כאן" error="נא להזין מעל 1 ש&quot;ח ומספר שלם" sqref="E107">
      <formula1>1</formula1>
    </dataValidation>
    <dataValidation type="decimal" operator="greaterThanOrEqual" allowBlank="1" showInputMessage="1" showErrorMessage="1" errorTitle="הוזן ערך שגוי עבור אחוז הנחה" error="אין להזין אחוז הנחה שלילי" sqref="E30">
      <formula1>0</formula1>
    </dataValidation>
    <dataValidation type="decimal" operator="greaterThanOrEqual" allowBlank="1" showInputMessage="1" showErrorMessage="1" errorTitle="הוזן ערך שגוי עבור עלות לנקודה" error="אין להזין עלות לנקודה שלילית" sqref="F7 E33 E42:E43 E49:E54">
      <formula1>0</formula1>
    </dataValidation>
    <dataValidation type="whole" operator="greaterThanOrEqual" allowBlank="1" showInputMessage="1" showErrorMessage="1" errorTitle="חסות, עלות לחשיפה ערוץ 12" error="נא להזין מעל 1 ש&quot;ח ומספר שלם" sqref="E57:E65">
      <formula1>1</formula1>
    </dataValidation>
    <dataValidation type="whole" operator="greaterThanOrEqual" allowBlank="1" showInputMessage="1" showErrorMessage="1" errorTitle="חסות, עלות לחשיפה ערוץ 13" error="נא להזין מעל 1 ש&quot;ח ומספר שלם" sqref="E67:E75">
      <formula1>1</formula1>
    </dataValidation>
  </dataValidations>
  <pageMargins left="0.7" right="0.7" top="0.75" bottom="0.75" header="0.3" footer="0.3"/>
  <pageSetup orientation="portrait" paperSize="8" scale="58"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E33652-E4D0-C145-A8C2-615C39EF6B94}">
  <sheetPr>
    <tabColor rgb="FF00B050"/>
    <pageSetUpPr fitToPage="1"/>
  </sheetPr>
  <dimension ref="A1:AG1104"/>
  <sheetViews>
    <sheetView rightToLeft="1" zoomScaleSheetLayoutView="100" workbookViewId="0" topLeftCell="A1">
      <selection pane="topLeft" activeCell="C68" sqref="C68"/>
    </sheetView>
  </sheetViews>
  <sheetFormatPr defaultColWidth="7.707777777777777" defaultRowHeight="14"/>
  <cols>
    <col min="1" max="1" width="3.4444444444444446" style="31" customWidth="1"/>
    <col min="2" max="2" width="22.666666666666668" style="31" customWidth="1"/>
    <col min="3" max="3" width="30.444444444444443" style="31" customWidth="1"/>
    <col min="4" max="4" width="43.44444444444444" style="31" customWidth="1"/>
    <col min="5" max="5" width="30.11111111111111" style="31" customWidth="1"/>
    <col min="6" max="6" width="56.44444444444444" style="31" customWidth="1"/>
    <col min="7" max="7" width="19.11111111111111" style="31" customWidth="1"/>
    <col min="8" max="8" width="21.333333333333332" style="31" customWidth="1"/>
    <col min="9" max="14" width="7.666666666666667" style="31"/>
    <col min="15" max="18" width="7.666666666666667" style="31" hidden="1" customWidth="1"/>
    <col min="19" max="19" width="7.666666666666667" style="31" customWidth="1"/>
    <col min="20" max="16384" width="7.666666666666667" style="31"/>
  </cols>
  <sheetData>
    <row r="1" spans="1:6" s="125" customFormat="1" ht="20.25" customHeight="1">
      <c r="A1" s="397" t="s">
        <v>291</v>
      </c>
      <c r="B1" s="399" t="s">
        <v>241</v>
      </c>
      <c r="C1" s="399"/>
      <c r="D1" s="399"/>
      <c r="E1" s="399"/>
      <c r="F1" s="60"/>
    </row>
    <row r="2" spans="1:6" ht="20.25" customHeight="1">
      <c r="A2" s="397"/>
      <c r="B2" s="67" t="s">
        <v>61</v>
      </c>
      <c r="C2" s="67"/>
      <c r="D2" s="88"/>
      <c r="E2" s="88"/>
      <c r="F2" s="88"/>
    </row>
    <row r="3" spans="1:6" ht="16">
      <c r="A3" s="397"/>
      <c r="B3" s="400"/>
      <c r="C3" s="400"/>
      <c r="D3" s="400"/>
      <c r="E3" s="88"/>
      <c r="F3" s="88"/>
    </row>
    <row r="4" spans="1:6" ht="16">
      <c r="A4" s="397"/>
      <c r="B4" s="88"/>
      <c r="C4" s="88"/>
      <c r="D4" s="88"/>
      <c r="E4" s="88"/>
      <c r="F4" s="88"/>
    </row>
    <row r="5" spans="1:6" ht="16">
      <c r="A5" s="397"/>
      <c r="B5" s="94" t="s">
        <v>38</v>
      </c>
      <c r="C5" s="94"/>
      <c r="D5" s="88"/>
      <c r="E5" s="88"/>
      <c r="F5" s="95"/>
    </row>
    <row r="6" spans="1:6" ht="16">
      <c r="A6" s="397"/>
      <c r="B6" s="62" t="s">
        <v>39</v>
      </c>
      <c r="C6" s="62"/>
      <c r="D6" s="88"/>
      <c r="E6" s="88"/>
      <c r="F6" s="88"/>
    </row>
    <row r="7" spans="1:6" ht="16">
      <c r="A7" s="397"/>
      <c r="B7" s="88" t="s">
        <v>106</v>
      </c>
      <c r="C7" s="88"/>
      <c r="D7" s="88"/>
      <c r="E7" s="88"/>
      <c r="F7" s="88"/>
    </row>
    <row r="8" spans="1:6" ht="16">
      <c r="A8" s="397"/>
      <c r="B8" s="400" t="s">
        <v>40</v>
      </c>
      <c r="C8" s="400"/>
      <c r="D8" s="400"/>
      <c r="E8" s="88"/>
      <c r="F8" s="88"/>
    </row>
    <row r="9" spans="1:6" ht="16">
      <c r="A9" s="397"/>
      <c r="B9" s="94"/>
      <c r="C9" s="94"/>
      <c r="D9" s="94"/>
      <c r="E9" s="88"/>
      <c r="F9" s="88"/>
    </row>
    <row r="10" spans="1:6" ht="16">
      <c r="A10" s="397"/>
      <c r="B10" s="62" t="s">
        <v>244</v>
      </c>
      <c r="C10" s="250"/>
      <c r="D10" s="88"/>
      <c r="E10" s="88"/>
      <c r="F10" s="88"/>
    </row>
    <row r="11" spans="1:17" ht="16">
      <c r="A11" s="397"/>
      <c r="B11" s="88" t="s">
        <v>130</v>
      </c>
      <c r="C11" s="88"/>
      <c r="D11" s="88"/>
      <c r="E11" s="88"/>
      <c r="F11" s="88"/>
      <c r="Q11" s="33">
        <v>0</v>
      </c>
    </row>
    <row r="12" spans="1:17" ht="16">
      <c r="A12" s="397"/>
      <c r="B12" s="88" t="s">
        <v>124</v>
      </c>
      <c r="C12" s="88"/>
      <c r="D12" s="88"/>
      <c r="E12" s="88"/>
      <c r="F12" s="88"/>
      <c r="Q12" s="33">
        <v>0.01</v>
      </c>
    </row>
    <row r="13" spans="1:17" ht="17" thickBot="1">
      <c r="A13" s="397"/>
      <c r="B13" s="88"/>
      <c r="C13" s="88"/>
      <c r="D13" s="395" t="s">
        <v>292</v>
      </c>
      <c r="E13" s="395"/>
      <c r="F13" s="395"/>
      <c r="Q13" s="33">
        <v>0.02</v>
      </c>
    </row>
    <row r="14" spans="1:17" s="34" customFormat="1" ht="34">
      <c r="A14" s="397"/>
      <c r="B14" s="406" t="s">
        <v>290</v>
      </c>
      <c r="C14" s="407"/>
      <c r="D14" s="142" t="s">
        <v>41</v>
      </c>
      <c r="E14" s="144" t="s">
        <v>42</v>
      </c>
      <c r="F14" s="143" t="s">
        <v>43</v>
      </c>
      <c r="G14" s="394" t="s">
        <v>289</v>
      </c>
      <c r="Q14" s="33">
        <v>0.03</v>
      </c>
    </row>
    <row r="15" spans="1:17" ht="17.25" customHeight="1">
      <c r="A15" s="397"/>
      <c r="B15" s="406"/>
      <c r="C15" s="407"/>
      <c r="D15" s="96" t="s">
        <v>44</v>
      </c>
      <c r="E15" s="97"/>
      <c r="F15" s="401">
        <v>5</v>
      </c>
      <c r="G15" s="394"/>
      <c r="Q15" s="33">
        <v>0.04</v>
      </c>
    </row>
    <row r="16" spans="1:17" ht="17.25" customHeight="1">
      <c r="A16" s="397"/>
      <c r="B16" s="406"/>
      <c r="C16" s="407"/>
      <c r="D16" s="96" t="s">
        <v>46</v>
      </c>
      <c r="E16" s="97"/>
      <c r="F16" s="401"/>
      <c r="G16" s="394"/>
      <c r="Q16" s="33">
        <v>0.05</v>
      </c>
    </row>
    <row r="17" spans="1:17" ht="15.75" customHeight="1">
      <c r="A17" s="397"/>
      <c r="B17" s="406"/>
      <c r="C17" s="407"/>
      <c r="D17" s="96" t="s">
        <v>47</v>
      </c>
      <c r="E17" s="97"/>
      <c r="F17" s="401"/>
      <c r="G17" s="394"/>
      <c r="Q17" s="33">
        <v>0.06</v>
      </c>
    </row>
    <row r="18" spans="1:17" ht="15.75" customHeight="1">
      <c r="A18" s="397"/>
      <c r="B18" s="406"/>
      <c r="C18" s="407"/>
      <c r="D18" s="96" t="s">
        <v>48</v>
      </c>
      <c r="E18" s="97"/>
      <c r="F18" s="401"/>
      <c r="G18" s="394"/>
      <c r="Q18" s="33">
        <v>0.07</v>
      </c>
    </row>
    <row r="19" spans="1:17" ht="15.75" customHeight="1" thickBot="1">
      <c r="A19" s="397"/>
      <c r="B19" s="406"/>
      <c r="C19" s="407"/>
      <c r="D19" s="98" t="s">
        <v>49</v>
      </c>
      <c r="E19" s="97"/>
      <c r="F19" s="401"/>
      <c r="G19" s="394"/>
      <c r="Q19" s="33">
        <v>0.08</v>
      </c>
    </row>
    <row r="20" spans="1:17" s="29" customFormat="1" ht="15.75" customHeight="1">
      <c r="A20" s="397"/>
      <c r="B20" s="406"/>
      <c r="C20" s="407"/>
      <c r="D20" s="404" t="s">
        <v>50</v>
      </c>
      <c r="E20" s="99" t="e">
        <f>AVERAGE(E15:E19)</f>
        <v>#DIV/0!</v>
      </c>
      <c r="F20" s="402"/>
      <c r="G20" s="394"/>
      <c r="Q20" s="33">
        <v>0.09</v>
      </c>
    </row>
    <row r="21" spans="1:17" s="29" customFormat="1" ht="17" thickBot="1">
      <c r="A21" s="397"/>
      <c r="B21" s="406"/>
      <c r="C21" s="407"/>
      <c r="D21" s="405"/>
      <c r="E21" s="100" t="s">
        <v>29</v>
      </c>
      <c r="F21" s="403"/>
      <c r="G21" s="394"/>
      <c r="Q21" s="33">
        <v>0.10</v>
      </c>
    </row>
    <row r="22" spans="1:17" s="29" customFormat="1" ht="15.5" customHeight="1">
      <c r="A22" s="397"/>
      <c r="B22" s="68"/>
      <c r="C22" s="68"/>
      <c r="D22" s="101"/>
      <c r="E22" s="398" t="s">
        <v>45</v>
      </c>
      <c r="F22" s="398"/>
      <c r="G22" s="32"/>
      <c r="Q22" s="33">
        <v>0.11</v>
      </c>
    </row>
    <row r="23" spans="1:17" ht="16">
      <c r="A23" s="397"/>
      <c r="B23" s="67" t="s">
        <v>83</v>
      </c>
      <c r="C23" s="67"/>
      <c r="D23" s="88"/>
      <c r="E23" s="88"/>
      <c r="F23" s="88"/>
      <c r="Q23" s="33">
        <v>0.12</v>
      </c>
    </row>
    <row r="24" spans="1:17" ht="16">
      <c r="A24" s="397"/>
      <c r="B24" s="88" t="s">
        <v>125</v>
      </c>
      <c r="C24" s="88"/>
      <c r="D24" s="88"/>
      <c r="E24" s="88"/>
      <c r="F24" s="88"/>
      <c r="Q24" s="33">
        <v>0.13</v>
      </c>
    </row>
    <row r="25" spans="1:17" ht="16">
      <c r="A25" s="397"/>
      <c r="B25" s="68"/>
      <c r="C25" s="68"/>
      <c r="D25" s="88"/>
      <c r="E25" s="88"/>
      <c r="F25" s="88"/>
      <c r="Q25" s="33">
        <v>0.14</v>
      </c>
    </row>
    <row r="26" spans="1:17" ht="16">
      <c r="A26" s="397"/>
      <c r="B26" s="88" t="s">
        <v>102</v>
      </c>
      <c r="C26" s="88"/>
      <c r="D26" s="88"/>
      <c r="E26" s="88"/>
      <c r="F26" s="88"/>
      <c r="Q26" s="33">
        <v>0.15</v>
      </c>
    </row>
    <row r="27" spans="1:17" ht="16">
      <c r="A27" s="397"/>
      <c r="B27" s="88" t="s">
        <v>103</v>
      </c>
      <c r="C27" s="88"/>
      <c r="D27" s="88"/>
      <c r="E27" s="88"/>
      <c r="F27" s="88"/>
      <c r="Q27" s="33">
        <v>0.16</v>
      </c>
    </row>
    <row r="28" spans="1:17" ht="16">
      <c r="A28" s="397"/>
      <c r="B28" s="88" t="s">
        <v>51</v>
      </c>
      <c r="C28" s="88"/>
      <c r="D28" s="88"/>
      <c r="E28" s="88"/>
      <c r="F28" s="88"/>
      <c r="Q28" s="33">
        <v>0.17</v>
      </c>
    </row>
    <row r="29" spans="1:17" ht="16">
      <c r="A29" s="397"/>
      <c r="B29" s="88" t="s">
        <v>52</v>
      </c>
      <c r="C29" s="88"/>
      <c r="D29" s="88"/>
      <c r="E29" s="88"/>
      <c r="F29" s="88"/>
      <c r="Q29" s="33">
        <v>0.18</v>
      </c>
    </row>
    <row r="30" spans="1:17" ht="16">
      <c r="A30" s="397"/>
      <c r="B30" s="249" t="s">
        <v>243</v>
      </c>
      <c r="C30" s="88"/>
      <c r="D30" s="88"/>
      <c r="E30" s="88"/>
      <c r="F30" s="88"/>
      <c r="Q30" s="33">
        <v>0.19</v>
      </c>
    </row>
    <row r="31" spans="1:17" ht="16">
      <c r="A31" s="397"/>
      <c r="B31" s="88" t="s">
        <v>126</v>
      </c>
      <c r="C31" s="88"/>
      <c r="D31" s="88"/>
      <c r="E31" s="88"/>
      <c r="F31" s="88"/>
      <c r="Q31" s="33">
        <v>0.20</v>
      </c>
    </row>
    <row r="32" spans="1:17" ht="16">
      <c r="A32" s="397"/>
      <c r="B32" s="88" t="s">
        <v>53</v>
      </c>
      <c r="C32" s="88"/>
      <c r="D32" s="88"/>
      <c r="E32" s="88"/>
      <c r="F32" s="88"/>
      <c r="Q32" s="33">
        <v>0.21</v>
      </c>
    </row>
    <row r="33" spans="1:17" ht="16">
      <c r="A33" s="397"/>
      <c r="B33" s="88"/>
      <c r="C33" s="88"/>
      <c r="D33" s="88"/>
      <c r="E33" s="88"/>
      <c r="F33" s="88"/>
      <c r="Q33" s="33">
        <v>0.22</v>
      </c>
    </row>
    <row r="34" spans="1:17" ht="16">
      <c r="A34" s="397"/>
      <c r="B34" s="88"/>
      <c r="C34" s="88"/>
      <c r="D34" s="88"/>
      <c r="E34" s="88"/>
      <c r="F34" s="88"/>
      <c r="Q34" s="33">
        <v>0.23</v>
      </c>
    </row>
    <row r="35" spans="1:17" ht="16">
      <c r="A35" s="397"/>
      <c r="B35" s="62" t="s">
        <v>109</v>
      </c>
      <c r="C35" s="62"/>
      <c r="D35" s="88"/>
      <c r="E35" s="88"/>
      <c r="F35" s="88"/>
      <c r="Q35" s="33">
        <v>0.24</v>
      </c>
    </row>
    <row r="36" spans="1:17" ht="16">
      <c r="A36" s="397"/>
      <c r="B36" s="88" t="s">
        <v>110</v>
      </c>
      <c r="C36" s="88"/>
      <c r="D36" s="88"/>
      <c r="E36" s="88"/>
      <c r="F36" s="88"/>
      <c r="Q36" s="33">
        <v>0.25</v>
      </c>
    </row>
    <row r="37" spans="1:17" ht="16">
      <c r="A37" s="397"/>
      <c r="B37" s="88" t="s">
        <v>54</v>
      </c>
      <c r="C37" s="88"/>
      <c r="D37" s="88"/>
      <c r="E37" s="88"/>
      <c r="F37" s="88"/>
      <c r="Q37" s="33">
        <v>0.26</v>
      </c>
    </row>
    <row r="38" spans="1:17" ht="16">
      <c r="A38" s="397"/>
      <c r="B38" s="88" t="s">
        <v>127</v>
      </c>
      <c r="C38" s="88"/>
      <c r="D38" s="88"/>
      <c r="E38" s="88"/>
      <c r="F38" s="88"/>
      <c r="Q38" s="33">
        <v>0.27</v>
      </c>
    </row>
    <row r="39" spans="1:17" ht="16">
      <c r="A39" s="397"/>
      <c r="B39" s="88" t="s">
        <v>128</v>
      </c>
      <c r="C39" s="88"/>
      <c r="D39" s="95"/>
      <c r="E39" s="88"/>
      <c r="F39" s="88"/>
      <c r="Q39" s="33">
        <v>0.28</v>
      </c>
    </row>
    <row r="40" spans="1:17" ht="16">
      <c r="A40" s="397"/>
      <c r="B40" s="88" t="s">
        <v>129</v>
      </c>
      <c r="C40" s="88"/>
      <c r="D40" s="88"/>
      <c r="E40" s="88"/>
      <c r="F40" s="94"/>
      <c r="Q40" s="33">
        <v>0.29</v>
      </c>
    </row>
    <row r="41" spans="1:17" ht="16">
      <c r="A41" s="397"/>
      <c r="B41" s="249" t="s">
        <v>131</v>
      </c>
      <c r="C41" s="249"/>
      <c r="D41" s="249"/>
      <c r="E41" s="249"/>
      <c r="F41" s="94"/>
      <c r="Q41" s="33">
        <v>0.30</v>
      </c>
    </row>
    <row r="42" spans="1:17" ht="16">
      <c r="A42" s="397"/>
      <c r="B42" s="67" t="s">
        <v>132</v>
      </c>
      <c r="C42" s="67"/>
      <c r="D42" s="88"/>
      <c r="E42" s="88"/>
      <c r="F42" s="88"/>
      <c r="Q42" s="33">
        <v>0.31</v>
      </c>
    </row>
    <row r="43" spans="1:17" ht="16">
      <c r="A43" s="397"/>
      <c r="B43" s="94"/>
      <c r="C43" s="94"/>
      <c r="D43" s="88"/>
      <c r="E43" s="88"/>
      <c r="F43" s="88"/>
      <c r="Q43" s="33">
        <v>0.32</v>
      </c>
    </row>
    <row r="44" spans="1:17" ht="16">
      <c r="A44" s="397"/>
      <c r="B44" s="88" t="s">
        <v>242</v>
      </c>
      <c r="C44" s="88"/>
      <c r="D44" s="88"/>
      <c r="E44" s="88"/>
      <c r="F44" s="88"/>
      <c r="Q44" s="33">
        <v>0.33</v>
      </c>
    </row>
    <row r="45" spans="1:17" ht="16">
      <c r="A45" s="397"/>
      <c r="B45" s="88" t="s">
        <v>105</v>
      </c>
      <c r="C45" s="88"/>
      <c r="D45" s="88"/>
      <c r="Q45" s="33">
        <v>0.34</v>
      </c>
    </row>
    <row r="46" spans="1:17" ht="16">
      <c r="A46" s="396" t="s">
        <v>288</v>
      </c>
      <c r="B46" s="396"/>
      <c r="C46" s="396"/>
      <c r="D46" s="396"/>
      <c r="E46" s="396"/>
      <c r="F46" s="88"/>
      <c r="G46" s="20"/>
      <c r="H46" s="20"/>
      <c r="Q46" s="33">
        <v>0.35</v>
      </c>
    </row>
    <row r="47" spans="2:17" ht="16">
      <c r="B47" s="88"/>
      <c r="C47" s="61"/>
      <c r="D47" s="102"/>
      <c r="E47" s="102"/>
      <c r="F47" s="88"/>
      <c r="G47" s="29"/>
      <c r="Q47" s="33">
        <v>0.36</v>
      </c>
    </row>
    <row r="48" spans="1:33" s="35" customFormat="1" ht="16">
      <c r="A48" s="31"/>
      <c r="B48" s="61"/>
      <c r="C48" s="61"/>
      <c r="D48" s="61"/>
      <c r="E48" s="61"/>
      <c r="F48" s="61"/>
      <c r="G48" s="20"/>
      <c r="H48" s="20"/>
      <c r="I48" s="31"/>
      <c r="J48" s="31"/>
      <c r="K48" s="31"/>
      <c r="L48" s="31"/>
      <c r="M48" s="31"/>
      <c r="N48" s="31"/>
      <c r="O48" s="31"/>
      <c r="P48" s="31"/>
      <c r="Q48" s="33">
        <v>0.37</v>
      </c>
      <c r="R48" s="31"/>
      <c r="S48" s="31"/>
      <c r="T48" s="31"/>
      <c r="U48" s="31"/>
      <c r="V48" s="31"/>
      <c r="W48" s="31"/>
      <c r="X48" s="31"/>
      <c r="Y48" s="31"/>
      <c r="Z48" s="31"/>
      <c r="AA48" s="31"/>
      <c r="AB48" s="31"/>
      <c r="AC48" s="31"/>
      <c r="AD48" s="31"/>
      <c r="AE48" s="31"/>
      <c r="AF48" s="31"/>
      <c r="AG48" s="31"/>
    </row>
    <row r="49" spans="1:33" s="35" customFormat="1" ht="16">
      <c r="A49" s="31"/>
      <c r="B49" s="61"/>
      <c r="C49" s="61"/>
      <c r="D49" s="61"/>
      <c r="E49" s="61"/>
      <c r="F49" s="61"/>
      <c r="G49" s="24"/>
      <c r="H49" s="24"/>
      <c r="I49" s="31"/>
      <c r="J49" s="31"/>
      <c r="K49" s="31"/>
      <c r="L49" s="31"/>
      <c r="M49" s="31"/>
      <c r="N49" s="31"/>
      <c r="O49" s="31"/>
      <c r="P49" s="31"/>
      <c r="Q49" s="33">
        <v>0.38</v>
      </c>
      <c r="R49" s="31"/>
      <c r="S49" s="31"/>
      <c r="T49" s="31"/>
      <c r="U49" s="31"/>
      <c r="V49" s="31"/>
      <c r="W49" s="31"/>
      <c r="X49" s="31"/>
      <c r="Y49" s="31"/>
      <c r="Z49" s="31"/>
      <c r="AA49" s="31"/>
      <c r="AB49" s="31"/>
      <c r="AC49" s="31"/>
      <c r="AD49" s="31"/>
      <c r="AE49" s="31"/>
      <c r="AF49" s="31"/>
      <c r="AG49" s="31"/>
    </row>
    <row r="50" spans="1:33" s="35" customFormat="1" ht="16">
      <c r="A50" s="31"/>
      <c r="B50" s="36" t="s">
        <v>11</v>
      </c>
      <c r="C50" s="36"/>
      <c r="D50" s="36"/>
      <c r="E50" s="36"/>
      <c r="F50" s="36"/>
      <c r="G50" s="24"/>
      <c r="H50" s="24"/>
      <c r="I50" s="31"/>
      <c r="J50" s="31"/>
      <c r="K50" s="31"/>
      <c r="L50" s="31"/>
      <c r="M50" s="31"/>
      <c r="N50" s="31"/>
      <c r="O50" s="31"/>
      <c r="P50" s="31"/>
      <c r="Q50" s="33">
        <v>0.39</v>
      </c>
      <c r="R50" s="31"/>
      <c r="S50" s="31"/>
      <c r="T50" s="31"/>
      <c r="U50" s="31"/>
      <c r="V50" s="31"/>
      <c r="W50" s="31"/>
      <c r="X50" s="31"/>
      <c r="Y50" s="31"/>
      <c r="Z50" s="31"/>
      <c r="AA50" s="31"/>
      <c r="AB50" s="31"/>
      <c r="AC50" s="31"/>
      <c r="AD50" s="31"/>
      <c r="AE50" s="31"/>
      <c r="AF50" s="31"/>
      <c r="AG50" s="31"/>
    </row>
    <row r="51" spans="1:33" s="35" customFormat="1" ht="16">
      <c r="A51" s="31"/>
      <c r="B51" s="36"/>
      <c r="C51" s="36"/>
      <c r="D51" s="36"/>
      <c r="E51" s="36"/>
      <c r="F51" s="36"/>
      <c r="G51" s="24"/>
      <c r="H51" s="24"/>
      <c r="I51" s="31"/>
      <c r="J51" s="31"/>
      <c r="K51" s="31"/>
      <c r="L51" s="31"/>
      <c r="M51" s="31"/>
      <c r="N51" s="31"/>
      <c r="O51" s="31"/>
      <c r="P51" s="31"/>
      <c r="Q51" s="33">
        <v>0.40</v>
      </c>
      <c r="R51" s="31"/>
      <c r="S51" s="31"/>
      <c r="T51" s="31"/>
      <c r="U51" s="31"/>
      <c r="V51" s="31"/>
      <c r="W51" s="31"/>
      <c r="X51" s="31"/>
      <c r="Y51" s="31"/>
      <c r="Z51" s="31"/>
      <c r="AA51" s="31"/>
      <c r="AB51" s="31"/>
      <c r="AC51" s="31"/>
      <c r="AD51" s="31"/>
      <c r="AE51" s="31"/>
      <c r="AF51" s="31"/>
      <c r="AG51" s="31"/>
    </row>
    <row r="52" spans="1:33" s="35" customFormat="1" ht="16">
      <c r="A52" s="31"/>
      <c r="B52" s="36"/>
      <c r="C52" s="36"/>
      <c r="D52" s="24"/>
      <c r="E52" s="36"/>
      <c r="F52" s="36"/>
      <c r="G52" s="24"/>
      <c r="H52" s="24"/>
      <c r="I52" s="31"/>
      <c r="J52" s="31"/>
      <c r="K52" s="31"/>
      <c r="L52" s="31"/>
      <c r="M52" s="31"/>
      <c r="N52" s="31"/>
      <c r="O52" s="31"/>
      <c r="P52" s="31"/>
      <c r="Q52" s="33">
        <v>0.41</v>
      </c>
      <c r="R52" s="31"/>
      <c r="S52" s="31"/>
      <c r="T52" s="31"/>
      <c r="U52" s="31"/>
      <c r="V52" s="31"/>
      <c r="W52" s="31"/>
      <c r="X52" s="31"/>
      <c r="Y52" s="31"/>
      <c r="Z52" s="31"/>
      <c r="AA52" s="31"/>
      <c r="AB52" s="31"/>
      <c r="AC52" s="31"/>
      <c r="AD52" s="31"/>
      <c r="AE52" s="31"/>
      <c r="AF52" s="31"/>
      <c r="AG52" s="31"/>
    </row>
    <row r="53" spans="1:33" s="35" customFormat="1" ht="16">
      <c r="A53" s="31"/>
      <c r="B53" s="36"/>
      <c r="C53" s="36"/>
      <c r="D53" s="24"/>
      <c r="E53" s="36"/>
      <c r="F53" s="36"/>
      <c r="G53" s="24"/>
      <c r="H53" s="24"/>
      <c r="I53" s="31"/>
      <c r="J53" s="31"/>
      <c r="K53" s="31"/>
      <c r="L53" s="31"/>
      <c r="M53" s="31"/>
      <c r="N53" s="31"/>
      <c r="O53" s="31"/>
      <c r="P53" s="31"/>
      <c r="Q53" s="33">
        <v>0.42</v>
      </c>
      <c r="R53" s="31"/>
      <c r="S53" s="31"/>
      <c r="T53" s="31"/>
      <c r="U53" s="31"/>
      <c r="V53" s="31"/>
      <c r="W53" s="31"/>
      <c r="X53" s="31"/>
      <c r="Y53" s="31"/>
      <c r="Z53" s="31"/>
      <c r="AA53" s="31"/>
      <c r="AB53" s="31"/>
      <c r="AC53" s="31"/>
      <c r="AD53" s="31"/>
      <c r="AE53" s="31"/>
      <c r="AF53" s="31"/>
      <c r="AG53" s="31"/>
    </row>
    <row r="54" spans="1:33" s="35" customFormat="1" ht="16">
      <c r="A54" s="31"/>
      <c r="B54" s="36"/>
      <c r="C54" s="36"/>
      <c r="D54" s="24"/>
      <c r="E54" s="36"/>
      <c r="F54" s="36"/>
      <c r="G54" s="24"/>
      <c r="H54" s="24"/>
      <c r="I54" s="31"/>
      <c r="J54" s="31"/>
      <c r="K54" s="31"/>
      <c r="L54" s="31"/>
      <c r="M54" s="31"/>
      <c r="N54" s="31"/>
      <c r="O54" s="31"/>
      <c r="P54" s="31"/>
      <c r="Q54" s="33">
        <v>0.43</v>
      </c>
      <c r="R54" s="31"/>
      <c r="S54" s="31"/>
      <c r="T54" s="31"/>
      <c r="U54" s="31"/>
      <c r="V54" s="31"/>
      <c r="W54" s="31"/>
      <c r="X54" s="31"/>
      <c r="Y54" s="31"/>
      <c r="Z54" s="31"/>
      <c r="AA54" s="31"/>
      <c r="AB54" s="31"/>
      <c r="AC54" s="31"/>
      <c r="AD54" s="31"/>
      <c r="AE54" s="31"/>
      <c r="AF54" s="31"/>
      <c r="AG54" s="31"/>
    </row>
    <row r="55" spans="1:33" s="35" customFormat="1" ht="16">
      <c r="A55" s="31"/>
      <c r="B55" s="36"/>
      <c r="C55" s="36"/>
      <c r="D55" s="24"/>
      <c r="E55" s="36"/>
      <c r="F55" s="24"/>
      <c r="G55" s="24"/>
      <c r="H55" s="24"/>
      <c r="I55" s="31"/>
      <c r="J55" s="31"/>
      <c r="K55" s="31"/>
      <c r="L55" s="31"/>
      <c r="M55" s="31"/>
      <c r="N55" s="31"/>
      <c r="O55" s="31"/>
      <c r="P55" s="31"/>
      <c r="Q55" s="33">
        <v>0.44</v>
      </c>
      <c r="R55" s="31"/>
      <c r="S55" s="31"/>
      <c r="T55" s="31"/>
      <c r="U55" s="31"/>
      <c r="V55" s="31"/>
      <c r="W55" s="31"/>
      <c r="X55" s="31"/>
      <c r="Y55" s="31"/>
      <c r="Z55" s="31"/>
      <c r="AA55" s="31"/>
      <c r="AB55" s="31"/>
      <c r="AC55" s="31"/>
      <c r="AD55" s="31"/>
      <c r="AE55" s="31"/>
      <c r="AF55" s="31"/>
      <c r="AG55" s="31"/>
    </row>
    <row r="56" spans="1:33" s="35" customFormat="1" ht="16">
      <c r="A56" s="31"/>
      <c r="B56" s="36"/>
      <c r="C56" s="36"/>
      <c r="D56" s="24"/>
      <c r="E56" s="36"/>
      <c r="F56" s="24"/>
      <c r="G56" s="24"/>
      <c r="H56" s="24"/>
      <c r="I56" s="31"/>
      <c r="J56" s="31"/>
      <c r="K56" s="31"/>
      <c r="L56" s="31"/>
      <c r="M56" s="31"/>
      <c r="N56" s="31"/>
      <c r="O56" s="31"/>
      <c r="P56" s="31"/>
      <c r="Q56" s="33">
        <v>0.45</v>
      </c>
      <c r="R56" s="31"/>
      <c r="S56" s="31"/>
      <c r="T56" s="31"/>
      <c r="U56" s="31"/>
      <c r="V56" s="31"/>
      <c r="W56" s="31"/>
      <c r="X56" s="31"/>
      <c r="Y56" s="31"/>
      <c r="Z56" s="31"/>
      <c r="AA56" s="31"/>
      <c r="AB56" s="31"/>
      <c r="AC56" s="31"/>
      <c r="AD56" s="31"/>
      <c r="AE56" s="31"/>
      <c r="AF56" s="31"/>
      <c r="AG56" s="31"/>
    </row>
    <row r="57" spans="1:33" s="35" customFormat="1" ht="16">
      <c r="A57" s="31"/>
      <c r="B57" s="36"/>
      <c r="C57" s="36"/>
      <c r="D57" s="24"/>
      <c r="E57" s="36"/>
      <c r="F57" s="24"/>
      <c r="G57" s="24"/>
      <c r="H57" s="24"/>
      <c r="I57" s="31"/>
      <c r="J57" s="31"/>
      <c r="K57" s="31"/>
      <c r="L57" s="31"/>
      <c r="M57" s="31"/>
      <c r="N57" s="31"/>
      <c r="O57" s="31"/>
      <c r="P57" s="31"/>
      <c r="Q57" s="33">
        <v>0.46</v>
      </c>
      <c r="R57" s="31"/>
      <c r="S57" s="31"/>
      <c r="T57" s="31"/>
      <c r="U57" s="31"/>
      <c r="V57" s="31"/>
      <c r="W57" s="31"/>
      <c r="X57" s="31"/>
      <c r="Y57" s="31"/>
      <c r="Z57" s="31"/>
      <c r="AA57" s="31"/>
      <c r="AB57" s="31"/>
      <c r="AC57" s="31"/>
      <c r="AD57" s="31"/>
      <c r="AE57" s="31"/>
      <c r="AF57" s="31"/>
      <c r="AG57" s="31"/>
    </row>
    <row r="58" spans="1:33" s="35" customFormat="1" ht="16">
      <c r="A58" s="31"/>
      <c r="B58" s="36"/>
      <c r="C58" s="36"/>
      <c r="D58" s="24"/>
      <c r="E58" s="36"/>
      <c r="F58" s="24"/>
      <c r="G58" s="24"/>
      <c r="H58" s="24"/>
      <c r="I58" s="31"/>
      <c r="J58" s="31"/>
      <c r="K58" s="31"/>
      <c r="L58" s="31"/>
      <c r="M58" s="31"/>
      <c r="N58" s="31"/>
      <c r="O58" s="31"/>
      <c r="P58" s="31"/>
      <c r="Q58" s="33">
        <v>0.47</v>
      </c>
      <c r="R58" s="31"/>
      <c r="S58" s="31"/>
      <c r="T58" s="31"/>
      <c r="U58" s="31"/>
      <c r="V58" s="31"/>
      <c r="W58" s="31"/>
      <c r="X58" s="31"/>
      <c r="Y58" s="31"/>
      <c r="Z58" s="31"/>
      <c r="AA58" s="31"/>
      <c r="AB58" s="31"/>
      <c r="AC58" s="31"/>
      <c r="AD58" s="31"/>
      <c r="AE58" s="31"/>
      <c r="AF58" s="31"/>
      <c r="AG58" s="31"/>
    </row>
    <row r="59" spans="1:33" s="35" customFormat="1" ht="16">
      <c r="A59" s="31"/>
      <c r="B59" s="24"/>
      <c r="C59" s="24"/>
      <c r="D59" s="24"/>
      <c r="E59" s="36"/>
      <c r="F59" s="24"/>
      <c r="G59" s="24"/>
      <c r="H59" s="24"/>
      <c r="I59" s="31"/>
      <c r="J59" s="31"/>
      <c r="K59" s="31"/>
      <c r="L59" s="31"/>
      <c r="M59" s="31"/>
      <c r="N59" s="31"/>
      <c r="O59" s="31"/>
      <c r="P59" s="31"/>
      <c r="Q59" s="33">
        <v>0.48</v>
      </c>
      <c r="R59" s="31"/>
      <c r="S59" s="31"/>
      <c r="T59" s="31"/>
      <c r="U59" s="31"/>
      <c r="V59" s="31"/>
      <c r="W59" s="31"/>
      <c r="X59" s="31"/>
      <c r="Y59" s="31"/>
      <c r="Z59" s="31"/>
      <c r="AA59" s="31"/>
      <c r="AB59" s="31"/>
      <c r="AC59" s="31"/>
      <c r="AD59" s="31"/>
      <c r="AE59" s="31"/>
      <c r="AF59" s="31"/>
      <c r="AG59" s="31"/>
    </row>
    <row r="60" spans="1:33" s="35" customFormat="1" ht="16">
      <c r="A60" s="31"/>
      <c r="B60" s="24"/>
      <c r="C60" s="24"/>
      <c r="D60" s="24"/>
      <c r="E60" s="36"/>
      <c r="F60" s="24"/>
      <c r="G60" s="24"/>
      <c r="H60" s="24"/>
      <c r="I60" s="31"/>
      <c r="J60" s="31"/>
      <c r="K60" s="31"/>
      <c r="L60" s="31"/>
      <c r="M60" s="31"/>
      <c r="N60" s="31"/>
      <c r="O60" s="31"/>
      <c r="P60" s="31"/>
      <c r="Q60" s="33">
        <v>0.49</v>
      </c>
      <c r="R60" s="31"/>
      <c r="S60" s="31"/>
      <c r="T60" s="31"/>
      <c r="U60" s="31"/>
      <c r="V60" s="31"/>
      <c r="W60" s="31"/>
      <c r="X60" s="31"/>
      <c r="Y60" s="31"/>
      <c r="Z60" s="31"/>
      <c r="AA60" s="31"/>
      <c r="AB60" s="31"/>
      <c r="AC60" s="31"/>
      <c r="AD60" s="31"/>
      <c r="AE60" s="31"/>
      <c r="AF60" s="31"/>
      <c r="AG60" s="31"/>
    </row>
    <row r="61" spans="1:33" s="35" customFormat="1" ht="16">
      <c r="A61" s="31"/>
      <c r="B61" s="24"/>
      <c r="C61" s="24"/>
      <c r="D61" s="24"/>
      <c r="E61" s="36"/>
      <c r="F61" s="24"/>
      <c r="G61" s="24"/>
      <c r="H61" s="24"/>
      <c r="I61" s="31"/>
      <c r="J61" s="31"/>
      <c r="K61" s="31"/>
      <c r="L61" s="31"/>
      <c r="M61" s="31"/>
      <c r="N61" s="31"/>
      <c r="O61" s="31"/>
      <c r="P61" s="31"/>
      <c r="Q61" s="33">
        <v>0.50</v>
      </c>
      <c r="R61" s="31"/>
      <c r="S61" s="31"/>
      <c r="T61" s="31"/>
      <c r="U61" s="31"/>
      <c r="V61" s="31"/>
      <c r="W61" s="31"/>
      <c r="X61" s="31"/>
      <c r="Y61" s="31"/>
      <c r="Z61" s="31"/>
      <c r="AA61" s="31"/>
      <c r="AB61" s="31"/>
      <c r="AC61" s="31"/>
      <c r="AD61" s="31"/>
      <c r="AE61" s="31"/>
      <c r="AF61" s="31"/>
      <c r="AG61" s="31"/>
    </row>
    <row r="62" spans="1:33" s="35" customFormat="1" ht="16">
      <c r="A62" s="31"/>
      <c r="B62" s="24"/>
      <c r="C62" s="24"/>
      <c r="D62" s="24"/>
      <c r="E62" s="36"/>
      <c r="F62" s="24"/>
      <c r="G62" s="24"/>
      <c r="H62" s="24"/>
      <c r="I62" s="31"/>
      <c r="J62" s="31"/>
      <c r="K62" s="31"/>
      <c r="L62" s="31"/>
      <c r="M62" s="31"/>
      <c r="N62" s="31"/>
      <c r="O62" s="31"/>
      <c r="P62" s="31"/>
      <c r="Q62" s="33">
        <v>0.51</v>
      </c>
      <c r="R62" s="31"/>
      <c r="S62" s="31"/>
      <c r="T62" s="31"/>
      <c r="U62" s="31"/>
      <c r="V62" s="31"/>
      <c r="W62" s="31"/>
      <c r="X62" s="31"/>
      <c r="Y62" s="31"/>
      <c r="Z62" s="31"/>
      <c r="AA62" s="31"/>
      <c r="AB62" s="31"/>
      <c r="AC62" s="31"/>
      <c r="AD62" s="31"/>
      <c r="AE62" s="31"/>
      <c r="AF62" s="31"/>
      <c r="AG62" s="31"/>
    </row>
    <row r="63" spans="1:33" s="35" customFormat="1" ht="16">
      <c r="A63" s="31"/>
      <c r="B63" s="24"/>
      <c r="C63" s="24"/>
      <c r="D63" s="24"/>
      <c r="E63" s="36"/>
      <c r="F63" s="24"/>
      <c r="G63" s="24"/>
      <c r="H63" s="24"/>
      <c r="I63" s="31"/>
      <c r="J63" s="31"/>
      <c r="K63" s="31"/>
      <c r="L63" s="31"/>
      <c r="M63" s="31"/>
      <c r="N63" s="31"/>
      <c r="O63" s="31"/>
      <c r="P63" s="31"/>
      <c r="Q63" s="33">
        <v>0.52</v>
      </c>
      <c r="R63" s="31"/>
      <c r="S63" s="31"/>
      <c r="T63" s="31"/>
      <c r="U63" s="31"/>
      <c r="V63" s="31"/>
      <c r="W63" s="31"/>
      <c r="X63" s="31"/>
      <c r="Y63" s="31"/>
      <c r="Z63" s="31"/>
      <c r="AA63" s="31"/>
      <c r="AB63" s="31"/>
      <c r="AC63" s="31"/>
      <c r="AD63" s="31"/>
      <c r="AE63" s="31"/>
      <c r="AF63" s="31"/>
      <c r="AG63" s="31"/>
    </row>
    <row r="64" spans="1:33" s="35" customFormat="1" ht="16">
      <c r="A64" s="31"/>
      <c r="B64" s="24"/>
      <c r="C64" s="24"/>
      <c r="D64" s="24"/>
      <c r="E64" s="36"/>
      <c r="F64" s="24"/>
      <c r="G64" s="24"/>
      <c r="H64" s="24"/>
      <c r="I64" s="31"/>
      <c r="J64" s="31"/>
      <c r="K64" s="31"/>
      <c r="L64" s="31"/>
      <c r="M64" s="31"/>
      <c r="N64" s="31"/>
      <c r="O64" s="31"/>
      <c r="P64" s="31"/>
      <c r="Q64" s="33">
        <v>0.53</v>
      </c>
      <c r="R64" s="31"/>
      <c r="S64" s="31"/>
      <c r="T64" s="31"/>
      <c r="U64" s="31"/>
      <c r="V64" s="31"/>
      <c r="W64" s="31"/>
      <c r="X64" s="31"/>
      <c r="Y64" s="31"/>
      <c r="Z64" s="31"/>
      <c r="AA64" s="31"/>
      <c r="AB64" s="31"/>
      <c r="AC64" s="31"/>
      <c r="AD64" s="31"/>
      <c r="AE64" s="31"/>
      <c r="AF64" s="31"/>
      <c r="AG64" s="31"/>
    </row>
    <row r="65" spans="1:33" s="35" customFormat="1" ht="16">
      <c r="A65" s="31"/>
      <c r="B65" s="24"/>
      <c r="C65" s="24"/>
      <c r="D65" s="24"/>
      <c r="E65" s="36"/>
      <c r="F65" s="24"/>
      <c r="G65" s="24"/>
      <c r="H65" s="24"/>
      <c r="I65" s="31"/>
      <c r="J65" s="31"/>
      <c r="K65" s="31"/>
      <c r="L65" s="31"/>
      <c r="M65" s="31"/>
      <c r="N65" s="31"/>
      <c r="O65" s="31"/>
      <c r="P65" s="31"/>
      <c r="Q65" s="33">
        <v>0.54</v>
      </c>
      <c r="R65" s="31"/>
      <c r="S65" s="31"/>
      <c r="T65" s="31"/>
      <c r="U65" s="31"/>
      <c r="V65" s="31"/>
      <c r="W65" s="31"/>
      <c r="X65" s="31"/>
      <c r="Y65" s="31"/>
      <c r="Z65" s="31"/>
      <c r="AA65" s="31"/>
      <c r="AB65" s="31"/>
      <c r="AC65" s="31"/>
      <c r="AD65" s="31"/>
      <c r="AE65" s="31"/>
      <c r="AF65" s="31"/>
      <c r="AG65" s="31"/>
    </row>
    <row r="66" spans="1:33" s="35" customFormat="1" ht="16">
      <c r="A66" s="31"/>
      <c r="B66" s="24"/>
      <c r="C66" s="24"/>
      <c r="D66" s="24"/>
      <c r="E66" s="36"/>
      <c r="F66" s="24"/>
      <c r="G66" s="24"/>
      <c r="H66" s="24"/>
      <c r="I66" s="31"/>
      <c r="J66" s="31"/>
      <c r="K66" s="31"/>
      <c r="L66" s="31"/>
      <c r="M66" s="31"/>
      <c r="N66" s="31"/>
      <c r="O66" s="31"/>
      <c r="P66" s="31"/>
      <c r="Q66" s="33">
        <v>0.55</v>
      </c>
      <c r="R66" s="31"/>
      <c r="S66" s="31"/>
      <c r="T66" s="31"/>
      <c r="U66" s="31"/>
      <c r="V66" s="31"/>
      <c r="W66" s="31"/>
      <c r="X66" s="31"/>
      <c r="Y66" s="31"/>
      <c r="Z66" s="31"/>
      <c r="AA66" s="31"/>
      <c r="AB66" s="31"/>
      <c r="AC66" s="31"/>
      <c r="AD66" s="31"/>
      <c r="AE66" s="31"/>
      <c r="AF66" s="31"/>
      <c r="AG66" s="31"/>
    </row>
    <row r="67" spans="1:33" s="35" customFormat="1" ht="16">
      <c r="A67" s="31"/>
      <c r="B67" s="24"/>
      <c r="C67" s="24"/>
      <c r="D67" s="24"/>
      <c r="E67" s="36"/>
      <c r="F67" s="24"/>
      <c r="G67" s="24"/>
      <c r="H67" s="24"/>
      <c r="I67" s="31"/>
      <c r="J67" s="31"/>
      <c r="K67" s="31"/>
      <c r="L67" s="31"/>
      <c r="M67" s="31"/>
      <c r="N67" s="31"/>
      <c r="O67" s="31"/>
      <c r="P67" s="31"/>
      <c r="Q67" s="33">
        <v>0.56</v>
      </c>
      <c r="R67" s="31"/>
      <c r="S67" s="31"/>
      <c r="T67" s="31"/>
      <c r="U67" s="31"/>
      <c r="V67" s="31"/>
      <c r="W67" s="31"/>
      <c r="X67" s="31"/>
      <c r="Y67" s="31"/>
      <c r="Z67" s="31"/>
      <c r="AA67" s="31"/>
      <c r="AB67" s="31"/>
      <c r="AC67" s="31"/>
      <c r="AD67" s="31"/>
      <c r="AE67" s="31"/>
      <c r="AF67" s="31"/>
      <c r="AG67" s="31"/>
    </row>
    <row r="68" spans="1:33" s="35" customFormat="1" ht="16">
      <c r="A68" s="31"/>
      <c r="B68" s="24"/>
      <c r="C68" s="24"/>
      <c r="D68" s="24"/>
      <c r="E68" s="24"/>
      <c r="F68" s="24"/>
      <c r="G68" s="24"/>
      <c r="H68" s="24"/>
      <c r="I68" s="31"/>
      <c r="J68" s="31"/>
      <c r="K68" s="31"/>
      <c r="L68" s="31"/>
      <c r="M68" s="31"/>
      <c r="N68" s="31"/>
      <c r="O68" s="31"/>
      <c r="P68" s="31"/>
      <c r="Q68" s="33">
        <v>0.57</v>
      </c>
      <c r="R68" s="31"/>
      <c r="S68" s="31"/>
      <c r="T68" s="31"/>
      <c r="U68" s="31"/>
      <c r="V68" s="31"/>
      <c r="W68" s="31"/>
      <c r="X68" s="31"/>
      <c r="Y68" s="31"/>
      <c r="Z68" s="31"/>
      <c r="AA68" s="31"/>
      <c r="AB68" s="31"/>
      <c r="AC68" s="31"/>
      <c r="AD68" s="31"/>
      <c r="AE68" s="31"/>
      <c r="AF68" s="31"/>
      <c r="AG68" s="31"/>
    </row>
    <row r="69" spans="1:33" s="35" customFormat="1" ht="16">
      <c r="A69" s="31"/>
      <c r="B69" s="24"/>
      <c r="C69" s="24"/>
      <c r="D69" s="24"/>
      <c r="E69" s="24"/>
      <c r="F69" s="24"/>
      <c r="G69" s="24"/>
      <c r="H69" s="24"/>
      <c r="I69" s="31"/>
      <c r="J69" s="31"/>
      <c r="K69" s="31"/>
      <c r="L69" s="31"/>
      <c r="M69" s="31"/>
      <c r="N69" s="31"/>
      <c r="O69" s="31"/>
      <c r="P69" s="31"/>
      <c r="Q69" s="33">
        <v>0.58</v>
      </c>
      <c r="R69" s="31"/>
      <c r="S69" s="31"/>
      <c r="T69" s="31"/>
      <c r="U69" s="31"/>
      <c r="V69" s="31"/>
      <c r="W69" s="31"/>
      <c r="X69" s="31"/>
      <c r="Y69" s="31"/>
      <c r="Z69" s="31"/>
      <c r="AA69" s="31"/>
      <c r="AB69" s="31"/>
      <c r="AC69" s="31"/>
      <c r="AD69" s="31"/>
      <c r="AE69" s="31"/>
      <c r="AF69" s="31"/>
      <c r="AG69" s="31"/>
    </row>
    <row r="70" spans="1:33" s="35" customFormat="1" ht="16">
      <c r="A70" s="31"/>
      <c r="B70" s="24"/>
      <c r="C70" s="24"/>
      <c r="D70" s="24"/>
      <c r="E70" s="24"/>
      <c r="F70" s="24"/>
      <c r="G70" s="24"/>
      <c r="H70" s="24"/>
      <c r="I70" s="31"/>
      <c r="J70" s="31"/>
      <c r="K70" s="31"/>
      <c r="L70" s="31"/>
      <c r="M70" s="31"/>
      <c r="N70" s="31"/>
      <c r="O70" s="31"/>
      <c r="P70" s="31"/>
      <c r="Q70" s="33">
        <v>0.59</v>
      </c>
      <c r="R70" s="31"/>
      <c r="S70" s="31"/>
      <c r="T70" s="31"/>
      <c r="U70" s="31"/>
      <c r="V70" s="31"/>
      <c r="W70" s="31"/>
      <c r="X70" s="31"/>
      <c r="Y70" s="31"/>
      <c r="Z70" s="31"/>
      <c r="AA70" s="31"/>
      <c r="AB70" s="31"/>
      <c r="AC70" s="31"/>
      <c r="AD70" s="31"/>
      <c r="AE70" s="31"/>
      <c r="AF70" s="31"/>
      <c r="AG70" s="31"/>
    </row>
    <row r="71" spans="1:33" s="35" customFormat="1" ht="16">
      <c r="A71" s="31"/>
      <c r="B71" s="24"/>
      <c r="C71" s="24"/>
      <c r="D71" s="24"/>
      <c r="E71" s="24"/>
      <c r="F71" s="24"/>
      <c r="G71" s="24"/>
      <c r="H71" s="24"/>
      <c r="I71" s="31"/>
      <c r="J71" s="31"/>
      <c r="K71" s="31"/>
      <c r="L71" s="31"/>
      <c r="M71" s="31"/>
      <c r="N71" s="31"/>
      <c r="O71" s="31"/>
      <c r="P71" s="31"/>
      <c r="Q71" s="33">
        <v>0.60</v>
      </c>
      <c r="R71" s="31"/>
      <c r="S71" s="31"/>
      <c r="T71" s="31"/>
      <c r="U71" s="31"/>
      <c r="V71" s="31"/>
      <c r="W71" s="31"/>
      <c r="X71" s="31"/>
      <c r="Y71" s="31"/>
      <c r="Z71" s="31"/>
      <c r="AA71" s="31"/>
      <c r="AB71" s="31"/>
      <c r="AC71" s="31"/>
      <c r="AD71" s="31"/>
      <c r="AE71" s="31"/>
      <c r="AF71" s="31"/>
      <c r="AG71" s="31"/>
    </row>
    <row r="72" spans="1:33" s="35" customFormat="1" ht="16">
      <c r="A72" s="31"/>
      <c r="B72" s="24"/>
      <c r="C72" s="24"/>
      <c r="D72" s="24"/>
      <c r="E72" s="24"/>
      <c r="F72" s="24"/>
      <c r="G72" s="24"/>
      <c r="H72" s="24"/>
      <c r="I72" s="31"/>
      <c r="J72" s="31"/>
      <c r="K72" s="31"/>
      <c r="L72" s="31"/>
      <c r="M72" s="31"/>
      <c r="N72" s="31"/>
      <c r="O72" s="31"/>
      <c r="P72" s="31"/>
      <c r="Q72" s="33">
        <v>0.61</v>
      </c>
      <c r="R72" s="31"/>
      <c r="S72" s="31"/>
      <c r="T72" s="31"/>
      <c r="U72" s="31"/>
      <c r="V72" s="31"/>
      <c r="W72" s="31"/>
      <c r="X72" s="31"/>
      <c r="Y72" s="31"/>
      <c r="Z72" s="31"/>
      <c r="AA72" s="31"/>
      <c r="AB72" s="31"/>
      <c r="AC72" s="31"/>
      <c r="AD72" s="31"/>
      <c r="AE72" s="31"/>
      <c r="AF72" s="31"/>
      <c r="AG72" s="31"/>
    </row>
    <row r="73" spans="1:33" s="35" customFormat="1" ht="16">
      <c r="A73" s="31"/>
      <c r="B73" s="24"/>
      <c r="C73" s="24"/>
      <c r="D73" s="24"/>
      <c r="E73" s="24"/>
      <c r="F73" s="24"/>
      <c r="G73" s="24"/>
      <c r="H73" s="24"/>
      <c r="I73" s="31"/>
      <c r="J73" s="31"/>
      <c r="K73" s="31"/>
      <c r="L73" s="31"/>
      <c r="M73" s="31"/>
      <c r="N73" s="31"/>
      <c r="O73" s="31"/>
      <c r="P73" s="31"/>
      <c r="Q73" s="33">
        <v>0.62</v>
      </c>
      <c r="R73" s="31"/>
      <c r="S73" s="31"/>
      <c r="T73" s="31"/>
      <c r="U73" s="31"/>
      <c r="V73" s="31"/>
      <c r="W73" s="31"/>
      <c r="X73" s="31"/>
      <c r="Y73" s="31"/>
      <c r="Z73" s="31"/>
      <c r="AA73" s="31"/>
      <c r="AB73" s="31"/>
      <c r="AC73" s="31"/>
      <c r="AD73" s="31"/>
      <c r="AE73" s="31"/>
      <c r="AF73" s="31"/>
      <c r="AG73" s="31"/>
    </row>
    <row r="74" spans="1:33" s="35" customFormat="1" ht="16">
      <c r="A74" s="31"/>
      <c r="B74" s="24"/>
      <c r="C74" s="24"/>
      <c r="D74" s="24"/>
      <c r="E74" s="24"/>
      <c r="F74" s="24"/>
      <c r="G74" s="24"/>
      <c r="H74" s="24"/>
      <c r="I74" s="31"/>
      <c r="J74" s="31"/>
      <c r="K74" s="31"/>
      <c r="L74" s="31"/>
      <c r="M74" s="31"/>
      <c r="N74" s="31"/>
      <c r="O74" s="31"/>
      <c r="P74" s="31"/>
      <c r="Q74" s="33">
        <v>0.63</v>
      </c>
      <c r="R74" s="31"/>
      <c r="S74" s="31"/>
      <c r="T74" s="31"/>
      <c r="U74" s="31"/>
      <c r="V74" s="31"/>
      <c r="W74" s="31"/>
      <c r="X74" s="31"/>
      <c r="Y74" s="31"/>
      <c r="Z74" s="31"/>
      <c r="AA74" s="31"/>
      <c r="AB74" s="31"/>
      <c r="AC74" s="31"/>
      <c r="AD74" s="31"/>
      <c r="AE74" s="31"/>
      <c r="AF74" s="31"/>
      <c r="AG74" s="31"/>
    </row>
    <row r="75" spans="1:33" s="35" customFormat="1" ht="16">
      <c r="A75" s="31"/>
      <c r="B75" s="24"/>
      <c r="C75" s="24"/>
      <c r="D75" s="24"/>
      <c r="E75" s="24"/>
      <c r="F75" s="24"/>
      <c r="G75" s="24"/>
      <c r="H75" s="24"/>
      <c r="I75" s="31"/>
      <c r="J75" s="31"/>
      <c r="K75" s="31"/>
      <c r="L75" s="31"/>
      <c r="M75" s="31"/>
      <c r="N75" s="31"/>
      <c r="O75" s="31"/>
      <c r="P75" s="31"/>
      <c r="Q75" s="33">
        <v>0.64</v>
      </c>
      <c r="R75" s="31"/>
      <c r="S75" s="31"/>
      <c r="T75" s="31"/>
      <c r="U75" s="31"/>
      <c r="V75" s="31"/>
      <c r="W75" s="31"/>
      <c r="X75" s="31"/>
      <c r="Y75" s="31"/>
      <c r="Z75" s="31"/>
      <c r="AA75" s="31"/>
      <c r="AB75" s="31"/>
      <c r="AC75" s="31"/>
      <c r="AD75" s="31"/>
      <c r="AE75" s="31"/>
      <c r="AF75" s="31"/>
      <c r="AG75" s="31"/>
    </row>
    <row r="76" spans="1:33" s="35" customFormat="1" ht="16">
      <c r="A76" s="31"/>
      <c r="B76" s="24"/>
      <c r="C76" s="24"/>
      <c r="D76" s="24"/>
      <c r="E76" s="24"/>
      <c r="F76" s="24"/>
      <c r="G76" s="24"/>
      <c r="H76" s="24"/>
      <c r="I76" s="31"/>
      <c r="J76" s="31"/>
      <c r="K76" s="31"/>
      <c r="L76" s="31"/>
      <c r="M76" s="31"/>
      <c r="N76" s="31"/>
      <c r="O76" s="31"/>
      <c r="P76" s="31"/>
      <c r="Q76" s="33">
        <v>0.65</v>
      </c>
      <c r="R76" s="31"/>
      <c r="S76" s="31"/>
      <c r="T76" s="31"/>
      <c r="U76" s="31"/>
      <c r="V76" s="31"/>
      <c r="W76" s="31"/>
      <c r="X76" s="31"/>
      <c r="Y76" s="31"/>
      <c r="Z76" s="31"/>
      <c r="AA76" s="31"/>
      <c r="AB76" s="31"/>
      <c r="AC76" s="31"/>
      <c r="AD76" s="31"/>
      <c r="AE76" s="31"/>
      <c r="AF76" s="31"/>
      <c r="AG76" s="31"/>
    </row>
    <row r="77" spans="1:33" s="35" customFormat="1" ht="16">
      <c r="A77" s="31"/>
      <c r="B77" s="24"/>
      <c r="C77" s="24"/>
      <c r="D77" s="24"/>
      <c r="E77" s="24"/>
      <c r="F77" s="24"/>
      <c r="G77" s="24"/>
      <c r="H77" s="24"/>
      <c r="I77" s="31"/>
      <c r="J77" s="31"/>
      <c r="K77" s="31"/>
      <c r="L77" s="31"/>
      <c r="M77" s="31"/>
      <c r="N77" s="31"/>
      <c r="O77" s="31"/>
      <c r="P77" s="31"/>
      <c r="Q77" s="33">
        <v>0.66</v>
      </c>
      <c r="R77" s="31"/>
      <c r="S77" s="31"/>
      <c r="T77" s="31"/>
      <c r="U77" s="31"/>
      <c r="V77" s="31"/>
      <c r="W77" s="31"/>
      <c r="X77" s="31"/>
      <c r="Y77" s="31"/>
      <c r="Z77" s="31"/>
      <c r="AA77" s="31"/>
      <c r="AB77" s="31"/>
      <c r="AC77" s="31"/>
      <c r="AD77" s="31"/>
      <c r="AE77" s="31"/>
      <c r="AF77" s="31"/>
      <c r="AG77" s="31"/>
    </row>
    <row r="78" spans="1:33" s="35" customFormat="1" ht="16">
      <c r="A78" s="31"/>
      <c r="B78" s="24"/>
      <c r="C78" s="24"/>
      <c r="D78" s="24"/>
      <c r="E78" s="24"/>
      <c r="F78" s="24"/>
      <c r="G78" s="24"/>
      <c r="H78" s="24"/>
      <c r="I78" s="31"/>
      <c r="J78" s="31"/>
      <c r="K78" s="31"/>
      <c r="L78" s="31"/>
      <c r="M78" s="31"/>
      <c r="N78" s="31"/>
      <c r="O78" s="31"/>
      <c r="P78" s="31"/>
      <c r="Q78" s="33">
        <v>0.67</v>
      </c>
      <c r="R78" s="31"/>
      <c r="S78" s="31"/>
      <c r="T78" s="31"/>
      <c r="U78" s="31"/>
      <c r="V78" s="31"/>
      <c r="W78" s="31"/>
      <c r="X78" s="31"/>
      <c r="Y78" s="31"/>
      <c r="Z78" s="31"/>
      <c r="AA78" s="31"/>
      <c r="AB78" s="31"/>
      <c r="AC78" s="31"/>
      <c r="AD78" s="31"/>
      <c r="AE78" s="31"/>
      <c r="AF78" s="31"/>
      <c r="AG78" s="31"/>
    </row>
    <row r="79" spans="1:33" s="35" customFormat="1" ht="16">
      <c r="A79" s="31"/>
      <c r="B79" s="24"/>
      <c r="C79" s="24"/>
      <c r="D79" s="24"/>
      <c r="E79" s="24"/>
      <c r="F79" s="24"/>
      <c r="G79" s="24"/>
      <c r="H79" s="24"/>
      <c r="I79" s="31"/>
      <c r="J79" s="31"/>
      <c r="K79" s="31"/>
      <c r="L79" s="31"/>
      <c r="M79" s="31"/>
      <c r="N79" s="31"/>
      <c r="O79" s="31"/>
      <c r="P79" s="31"/>
      <c r="Q79" s="33">
        <v>0.68</v>
      </c>
      <c r="R79" s="31"/>
      <c r="S79" s="31"/>
      <c r="T79" s="31"/>
      <c r="U79" s="31"/>
      <c r="V79" s="31"/>
      <c r="W79" s="31"/>
      <c r="X79" s="31"/>
      <c r="Y79" s="31"/>
      <c r="Z79" s="31"/>
      <c r="AA79" s="31"/>
      <c r="AB79" s="31"/>
      <c r="AC79" s="31"/>
      <c r="AD79" s="31"/>
      <c r="AE79" s="31"/>
      <c r="AF79" s="31"/>
      <c r="AG79" s="31"/>
    </row>
    <row r="80" spans="1:33" s="35" customFormat="1" ht="16">
      <c r="A80" s="31"/>
      <c r="B80" s="24"/>
      <c r="C80" s="24"/>
      <c r="D80" s="24"/>
      <c r="E80" s="24"/>
      <c r="F80" s="24"/>
      <c r="G80" s="24"/>
      <c r="H80" s="24"/>
      <c r="I80" s="31"/>
      <c r="J80" s="31"/>
      <c r="K80" s="31"/>
      <c r="L80" s="31"/>
      <c r="M80" s="31"/>
      <c r="N80" s="31"/>
      <c r="O80" s="31"/>
      <c r="P80" s="31"/>
      <c r="Q80" s="33">
        <v>0.69</v>
      </c>
      <c r="R80" s="31"/>
      <c r="S80" s="31"/>
      <c r="T80" s="31"/>
      <c r="U80" s="31"/>
      <c r="V80" s="31"/>
      <c r="W80" s="31"/>
      <c r="X80" s="31"/>
      <c r="Y80" s="31"/>
      <c r="Z80" s="31"/>
      <c r="AA80" s="31"/>
      <c r="AB80" s="31"/>
      <c r="AC80" s="31"/>
      <c r="AD80" s="31"/>
      <c r="AE80" s="31"/>
      <c r="AF80" s="31"/>
      <c r="AG80" s="31"/>
    </row>
    <row r="81" spans="1:33" s="35" customFormat="1" ht="16">
      <c r="A81" s="31"/>
      <c r="B81" s="24"/>
      <c r="C81" s="24"/>
      <c r="D81" s="24"/>
      <c r="E81" s="24"/>
      <c r="F81" s="24"/>
      <c r="G81" s="24"/>
      <c r="H81" s="24"/>
      <c r="I81" s="31"/>
      <c r="J81" s="31"/>
      <c r="K81" s="31"/>
      <c r="L81" s="31"/>
      <c r="M81" s="31"/>
      <c r="N81" s="31"/>
      <c r="O81" s="31"/>
      <c r="P81" s="31"/>
      <c r="Q81" s="33">
        <v>0.70</v>
      </c>
      <c r="R81" s="31"/>
      <c r="S81" s="31"/>
      <c r="T81" s="31"/>
      <c r="U81" s="31"/>
      <c r="V81" s="31"/>
      <c r="W81" s="31"/>
      <c r="X81" s="31"/>
      <c r="Y81" s="31"/>
      <c r="Z81" s="31"/>
      <c r="AA81" s="31"/>
      <c r="AB81" s="31"/>
      <c r="AC81" s="31"/>
      <c r="AD81" s="31"/>
      <c r="AE81" s="31"/>
      <c r="AF81" s="31"/>
      <c r="AG81" s="31"/>
    </row>
    <row r="82" spans="1:33" s="35" customFormat="1" ht="16">
      <c r="A82" s="31"/>
      <c r="B82" s="24"/>
      <c r="C82" s="24"/>
      <c r="D82" s="24"/>
      <c r="E82" s="24"/>
      <c r="F82" s="24"/>
      <c r="G82" s="24"/>
      <c r="H82" s="24"/>
      <c r="I82" s="31"/>
      <c r="J82" s="31"/>
      <c r="K82" s="31"/>
      <c r="L82" s="31"/>
      <c r="M82" s="31"/>
      <c r="N82" s="31"/>
      <c r="O82" s="31"/>
      <c r="P82" s="31"/>
      <c r="Q82" s="33">
        <v>0.71</v>
      </c>
      <c r="R82" s="31"/>
      <c r="S82" s="31"/>
      <c r="T82" s="31"/>
      <c r="U82" s="31"/>
      <c r="V82" s="31"/>
      <c r="W82" s="31"/>
      <c r="X82" s="31"/>
      <c r="Y82" s="31"/>
      <c r="Z82" s="31"/>
      <c r="AA82" s="31"/>
      <c r="AB82" s="31"/>
      <c r="AC82" s="31"/>
      <c r="AD82" s="31"/>
      <c r="AE82" s="31"/>
      <c r="AF82" s="31"/>
      <c r="AG82" s="31"/>
    </row>
    <row r="83" spans="1:33" s="35" customFormat="1" ht="16">
      <c r="A83" s="31"/>
      <c r="B83" s="24"/>
      <c r="C83" s="24"/>
      <c r="D83" s="24"/>
      <c r="E83" s="24"/>
      <c r="F83" s="24"/>
      <c r="G83" s="24"/>
      <c r="H83" s="24"/>
      <c r="I83" s="31"/>
      <c r="J83" s="31"/>
      <c r="K83" s="31"/>
      <c r="L83" s="31"/>
      <c r="M83" s="31"/>
      <c r="N83" s="31"/>
      <c r="O83" s="31"/>
      <c r="P83" s="31"/>
      <c r="Q83" s="33">
        <v>0.72</v>
      </c>
      <c r="R83" s="31"/>
      <c r="S83" s="31"/>
      <c r="T83" s="31"/>
      <c r="U83" s="31"/>
      <c r="V83" s="31"/>
      <c r="W83" s="31"/>
      <c r="X83" s="31"/>
      <c r="Y83" s="31"/>
      <c r="Z83" s="31"/>
      <c r="AA83" s="31"/>
      <c r="AB83" s="31"/>
      <c r="AC83" s="31"/>
      <c r="AD83" s="31"/>
      <c r="AE83" s="31"/>
      <c r="AF83" s="31"/>
      <c r="AG83" s="31"/>
    </row>
    <row r="84" spans="1:33" s="35" customFormat="1" ht="16">
      <c r="A84" s="31"/>
      <c r="B84" s="24"/>
      <c r="C84" s="24"/>
      <c r="D84" s="24"/>
      <c r="E84" s="24"/>
      <c r="F84" s="24"/>
      <c r="G84" s="24"/>
      <c r="H84" s="24"/>
      <c r="I84" s="31"/>
      <c r="J84" s="31"/>
      <c r="K84" s="31"/>
      <c r="L84" s="31"/>
      <c r="M84" s="31"/>
      <c r="N84" s="31"/>
      <c r="O84" s="31"/>
      <c r="P84" s="31"/>
      <c r="Q84" s="33">
        <v>0.73</v>
      </c>
      <c r="R84" s="31"/>
      <c r="S84" s="31"/>
      <c r="T84" s="31"/>
      <c r="U84" s="31"/>
      <c r="V84" s="31"/>
      <c r="W84" s="31"/>
      <c r="X84" s="31"/>
      <c r="Y84" s="31"/>
      <c r="Z84" s="31"/>
      <c r="AA84" s="31"/>
      <c r="AB84" s="31"/>
      <c r="AC84" s="31"/>
      <c r="AD84" s="31"/>
      <c r="AE84" s="31"/>
      <c r="AF84" s="31"/>
      <c r="AG84" s="31"/>
    </row>
    <row r="85" spans="1:33" s="35" customFormat="1" ht="16">
      <c r="A85" s="31"/>
      <c r="B85" s="24"/>
      <c r="C85" s="24"/>
      <c r="D85" s="24"/>
      <c r="E85" s="24"/>
      <c r="F85" s="24"/>
      <c r="G85" s="24"/>
      <c r="H85" s="24"/>
      <c r="I85" s="31"/>
      <c r="J85" s="31"/>
      <c r="K85" s="31"/>
      <c r="L85" s="31"/>
      <c r="M85" s="31"/>
      <c r="N85" s="31"/>
      <c r="O85" s="31"/>
      <c r="P85" s="31"/>
      <c r="Q85" s="33">
        <v>0.74</v>
      </c>
      <c r="R85" s="31"/>
      <c r="S85" s="31"/>
      <c r="T85" s="31"/>
      <c r="U85" s="31"/>
      <c r="V85" s="31"/>
      <c r="W85" s="31"/>
      <c r="X85" s="31"/>
      <c r="Y85" s="31"/>
      <c r="Z85" s="31"/>
      <c r="AA85" s="31"/>
      <c r="AB85" s="31"/>
      <c r="AC85" s="31"/>
      <c r="AD85" s="31"/>
      <c r="AE85" s="31"/>
      <c r="AF85" s="31"/>
      <c r="AG85" s="31"/>
    </row>
    <row r="86" spans="1:33" s="35" customFormat="1" ht="16">
      <c r="A86" s="31"/>
      <c r="B86" s="24"/>
      <c r="C86" s="24"/>
      <c r="D86" s="24"/>
      <c r="E86" s="24"/>
      <c r="F86" s="24"/>
      <c r="G86" s="24"/>
      <c r="H86" s="24"/>
      <c r="I86" s="31"/>
      <c r="J86" s="31"/>
      <c r="K86" s="31"/>
      <c r="L86" s="31"/>
      <c r="M86" s="31"/>
      <c r="N86" s="31"/>
      <c r="O86" s="31"/>
      <c r="P86" s="31"/>
      <c r="Q86" s="33">
        <v>0.75</v>
      </c>
      <c r="R86" s="31"/>
      <c r="S86" s="31"/>
      <c r="T86" s="31"/>
      <c r="U86" s="31"/>
      <c r="V86" s="31"/>
      <c r="W86" s="31"/>
      <c r="X86" s="31"/>
      <c r="Y86" s="31"/>
      <c r="Z86" s="31"/>
      <c r="AA86" s="31"/>
      <c r="AB86" s="31"/>
      <c r="AC86" s="31"/>
      <c r="AD86" s="31"/>
      <c r="AE86" s="31"/>
      <c r="AF86" s="31"/>
      <c r="AG86" s="31"/>
    </row>
    <row r="87" spans="1:33" s="35" customFormat="1" ht="16">
      <c r="A87" s="31"/>
      <c r="B87" s="24"/>
      <c r="C87" s="24"/>
      <c r="D87" s="24"/>
      <c r="E87" s="24"/>
      <c r="F87" s="24"/>
      <c r="G87" s="24"/>
      <c r="H87" s="24"/>
      <c r="I87" s="31"/>
      <c r="J87" s="31"/>
      <c r="K87" s="31"/>
      <c r="L87" s="31"/>
      <c r="M87" s="31"/>
      <c r="N87" s="31"/>
      <c r="O87" s="31"/>
      <c r="P87" s="31"/>
      <c r="Q87" s="33">
        <v>0.76</v>
      </c>
      <c r="R87" s="31"/>
      <c r="S87" s="31"/>
      <c r="T87" s="31"/>
      <c r="U87" s="31"/>
      <c r="V87" s="31"/>
      <c r="W87" s="31"/>
      <c r="X87" s="31"/>
      <c r="Y87" s="31"/>
      <c r="Z87" s="31"/>
      <c r="AA87" s="31"/>
      <c r="AB87" s="31"/>
      <c r="AC87" s="31"/>
      <c r="AD87" s="31"/>
      <c r="AE87" s="31"/>
      <c r="AF87" s="31"/>
      <c r="AG87" s="31"/>
    </row>
    <row r="88" spans="1:33" s="35" customFormat="1" ht="16">
      <c r="A88" s="31"/>
      <c r="B88" s="24"/>
      <c r="C88" s="24"/>
      <c r="D88" s="24"/>
      <c r="E88" s="24"/>
      <c r="F88" s="24"/>
      <c r="G88" s="24"/>
      <c r="H88" s="24"/>
      <c r="I88" s="31"/>
      <c r="J88" s="31"/>
      <c r="K88" s="31"/>
      <c r="L88" s="31"/>
      <c r="M88" s="31"/>
      <c r="N88" s="31"/>
      <c r="O88" s="31"/>
      <c r="P88" s="31"/>
      <c r="Q88" s="33">
        <v>0.77</v>
      </c>
      <c r="R88" s="31"/>
      <c r="S88" s="31"/>
      <c r="T88" s="31"/>
      <c r="U88" s="31"/>
      <c r="V88" s="31"/>
      <c r="W88" s="31"/>
      <c r="X88" s="31"/>
      <c r="Y88" s="31"/>
      <c r="Z88" s="31"/>
      <c r="AA88" s="31"/>
      <c r="AB88" s="31"/>
      <c r="AC88" s="31"/>
      <c r="AD88" s="31"/>
      <c r="AE88" s="31"/>
      <c r="AF88" s="31"/>
      <c r="AG88" s="31"/>
    </row>
    <row r="89" spans="1:33" s="35" customFormat="1" ht="16">
      <c r="A89" s="31"/>
      <c r="B89" s="24"/>
      <c r="C89" s="24"/>
      <c r="D89" s="24"/>
      <c r="E89" s="24"/>
      <c r="F89" s="24"/>
      <c r="G89" s="24"/>
      <c r="H89" s="24"/>
      <c r="I89" s="31"/>
      <c r="J89" s="31"/>
      <c r="K89" s="31"/>
      <c r="L89" s="31"/>
      <c r="M89" s="31"/>
      <c r="N89" s="31"/>
      <c r="O89" s="31"/>
      <c r="P89" s="31"/>
      <c r="Q89" s="33">
        <v>0.78</v>
      </c>
      <c r="R89" s="31"/>
      <c r="S89" s="31"/>
      <c r="T89" s="31"/>
      <c r="U89" s="31"/>
      <c r="V89" s="31"/>
      <c r="W89" s="31"/>
      <c r="X89" s="31"/>
      <c r="Y89" s="31"/>
      <c r="Z89" s="31"/>
      <c r="AA89" s="31"/>
      <c r="AB89" s="31"/>
      <c r="AC89" s="31"/>
      <c r="AD89" s="31"/>
      <c r="AE89" s="31"/>
      <c r="AF89" s="31"/>
      <c r="AG89" s="31"/>
    </row>
    <row r="90" spans="1:33" s="35" customFormat="1" ht="16">
      <c r="A90" s="31"/>
      <c r="B90" s="24"/>
      <c r="C90" s="24"/>
      <c r="D90" s="24"/>
      <c r="E90" s="24"/>
      <c r="F90" s="24"/>
      <c r="G90" s="24"/>
      <c r="H90" s="24"/>
      <c r="I90" s="31"/>
      <c r="J90" s="31"/>
      <c r="K90" s="31"/>
      <c r="L90" s="31"/>
      <c r="M90" s="31"/>
      <c r="N90" s="31"/>
      <c r="O90" s="31"/>
      <c r="P90" s="31"/>
      <c r="Q90" s="33">
        <v>0.79</v>
      </c>
      <c r="R90" s="31"/>
      <c r="S90" s="31"/>
      <c r="T90" s="31"/>
      <c r="U90" s="31"/>
      <c r="V90" s="31"/>
      <c r="W90" s="31"/>
      <c r="X90" s="31"/>
      <c r="Y90" s="31"/>
      <c r="Z90" s="31"/>
      <c r="AA90" s="31"/>
      <c r="AB90" s="31"/>
      <c r="AC90" s="31"/>
      <c r="AD90" s="31"/>
      <c r="AE90" s="31"/>
      <c r="AF90" s="31"/>
      <c r="AG90" s="31"/>
    </row>
    <row r="91" spans="1:33" s="35" customFormat="1" ht="16">
      <c r="A91" s="31"/>
      <c r="B91" s="24"/>
      <c r="C91" s="24"/>
      <c r="D91" s="24"/>
      <c r="E91" s="24"/>
      <c r="F91" s="24"/>
      <c r="G91" s="24"/>
      <c r="H91" s="24"/>
      <c r="I91" s="31"/>
      <c r="J91" s="31"/>
      <c r="K91" s="31"/>
      <c r="L91" s="31"/>
      <c r="M91" s="31"/>
      <c r="N91" s="31"/>
      <c r="O91" s="31"/>
      <c r="P91" s="31"/>
      <c r="Q91" s="33">
        <v>0.80</v>
      </c>
      <c r="R91" s="31"/>
      <c r="S91" s="31"/>
      <c r="T91" s="31"/>
      <c r="U91" s="31"/>
      <c r="V91" s="31"/>
      <c r="W91" s="31"/>
      <c r="X91" s="31"/>
      <c r="Y91" s="31"/>
      <c r="Z91" s="31"/>
      <c r="AA91" s="31"/>
      <c r="AB91" s="31"/>
      <c r="AC91" s="31"/>
      <c r="AD91" s="31"/>
      <c r="AE91" s="31"/>
      <c r="AF91" s="31"/>
      <c r="AG91" s="31"/>
    </row>
    <row r="92" spans="1:33" s="35" customFormat="1" ht="16">
      <c r="A92" s="31"/>
      <c r="B92" s="24"/>
      <c r="C92" s="24"/>
      <c r="D92" s="24"/>
      <c r="E92" s="24"/>
      <c r="F92" s="24"/>
      <c r="G92" s="24"/>
      <c r="H92" s="24"/>
      <c r="I92" s="31"/>
      <c r="J92" s="31"/>
      <c r="K92" s="31"/>
      <c r="L92" s="31"/>
      <c r="M92" s="31"/>
      <c r="N92" s="31"/>
      <c r="O92" s="31"/>
      <c r="P92" s="31"/>
      <c r="Q92" s="33">
        <v>0.81</v>
      </c>
      <c r="R92" s="31"/>
      <c r="S92" s="31"/>
      <c r="T92" s="31"/>
      <c r="U92" s="31"/>
      <c r="V92" s="31"/>
      <c r="W92" s="31"/>
      <c r="X92" s="31"/>
      <c r="Y92" s="31"/>
      <c r="Z92" s="31"/>
      <c r="AA92" s="31"/>
      <c r="AB92" s="31"/>
      <c r="AC92" s="31"/>
      <c r="AD92" s="31"/>
      <c r="AE92" s="31"/>
      <c r="AF92" s="31"/>
      <c r="AG92" s="31"/>
    </row>
    <row r="93" spans="1:33" s="35" customFormat="1" ht="16">
      <c r="A93" s="31"/>
      <c r="B93" s="24"/>
      <c r="C93" s="24"/>
      <c r="D93" s="24"/>
      <c r="E93" s="24"/>
      <c r="F93" s="24"/>
      <c r="G93" s="24"/>
      <c r="H93" s="24"/>
      <c r="I93" s="31"/>
      <c r="J93" s="31"/>
      <c r="K93" s="31"/>
      <c r="L93" s="31"/>
      <c r="M93" s="31"/>
      <c r="N93" s="31"/>
      <c r="O93" s="31"/>
      <c r="P93" s="31"/>
      <c r="Q93" s="33">
        <v>0.82</v>
      </c>
      <c r="R93" s="31"/>
      <c r="S93" s="31"/>
      <c r="T93" s="31"/>
      <c r="U93" s="31"/>
      <c r="V93" s="31"/>
      <c r="W93" s="31"/>
      <c r="X93" s="31"/>
      <c r="Y93" s="31"/>
      <c r="Z93" s="31"/>
      <c r="AA93" s="31"/>
      <c r="AB93" s="31"/>
      <c r="AC93" s="31"/>
      <c r="AD93" s="31"/>
      <c r="AE93" s="31"/>
      <c r="AF93" s="31"/>
      <c r="AG93" s="31"/>
    </row>
    <row r="94" spans="1:33" s="35" customFormat="1" ht="16">
      <c r="A94" s="31"/>
      <c r="B94" s="24"/>
      <c r="C94" s="24"/>
      <c r="D94" s="24"/>
      <c r="E94" s="24"/>
      <c r="F94" s="24"/>
      <c r="G94" s="24"/>
      <c r="H94" s="24"/>
      <c r="I94" s="31"/>
      <c r="J94" s="31"/>
      <c r="K94" s="31"/>
      <c r="L94" s="31"/>
      <c r="M94" s="31"/>
      <c r="N94" s="31"/>
      <c r="O94" s="31"/>
      <c r="P94" s="31"/>
      <c r="Q94" s="33">
        <v>0.83</v>
      </c>
      <c r="R94" s="31"/>
      <c r="S94" s="31"/>
      <c r="T94" s="31"/>
      <c r="U94" s="31"/>
      <c r="V94" s="31"/>
      <c r="W94" s="31"/>
      <c r="X94" s="31"/>
      <c r="Y94" s="31"/>
      <c r="Z94" s="31"/>
      <c r="AA94" s="31"/>
      <c r="AB94" s="31"/>
      <c r="AC94" s="31"/>
      <c r="AD94" s="31"/>
      <c r="AE94" s="31"/>
      <c r="AF94" s="31"/>
      <c r="AG94" s="31"/>
    </row>
    <row r="95" spans="1:33" s="35" customFormat="1" ht="16">
      <c r="A95" s="31"/>
      <c r="B95" s="24"/>
      <c r="C95" s="24"/>
      <c r="D95" s="24"/>
      <c r="E95" s="24"/>
      <c r="F95" s="24"/>
      <c r="G95" s="24"/>
      <c r="H95" s="24"/>
      <c r="I95" s="31"/>
      <c r="J95" s="31"/>
      <c r="K95" s="31"/>
      <c r="L95" s="31"/>
      <c r="M95" s="31"/>
      <c r="N95" s="31"/>
      <c r="O95" s="31"/>
      <c r="P95" s="31"/>
      <c r="Q95" s="33">
        <v>0.84</v>
      </c>
      <c r="R95" s="31"/>
      <c r="S95" s="31"/>
      <c r="T95" s="31"/>
      <c r="U95" s="31"/>
      <c r="V95" s="31"/>
      <c r="W95" s="31"/>
      <c r="X95" s="31"/>
      <c r="Y95" s="31"/>
      <c r="Z95" s="31"/>
      <c r="AA95" s="31"/>
      <c r="AB95" s="31"/>
      <c r="AC95" s="31"/>
      <c r="AD95" s="31"/>
      <c r="AE95" s="31"/>
      <c r="AF95" s="31"/>
      <c r="AG95" s="31"/>
    </row>
    <row r="96" spans="1:33" s="35" customFormat="1" ht="16">
      <c r="A96" s="31"/>
      <c r="B96" s="24"/>
      <c r="C96" s="24"/>
      <c r="D96" s="24"/>
      <c r="E96" s="24"/>
      <c r="F96" s="24"/>
      <c r="G96" s="24"/>
      <c r="H96" s="24"/>
      <c r="I96" s="31"/>
      <c r="J96" s="31"/>
      <c r="K96" s="31"/>
      <c r="L96" s="31"/>
      <c r="M96" s="31"/>
      <c r="N96" s="31"/>
      <c r="O96" s="31"/>
      <c r="P96" s="31"/>
      <c r="Q96" s="33">
        <v>0.85</v>
      </c>
      <c r="R96" s="31"/>
      <c r="S96" s="31"/>
      <c r="T96" s="31"/>
      <c r="U96" s="31"/>
      <c r="V96" s="31"/>
      <c r="W96" s="31"/>
      <c r="X96" s="31"/>
      <c r="Y96" s="31"/>
      <c r="Z96" s="31"/>
      <c r="AA96" s="31"/>
      <c r="AB96" s="31"/>
      <c r="AC96" s="31"/>
      <c r="AD96" s="31"/>
      <c r="AE96" s="31"/>
      <c r="AF96" s="31"/>
      <c r="AG96" s="31"/>
    </row>
    <row r="97" spans="1:33" s="35" customFormat="1" ht="16">
      <c r="A97" s="31"/>
      <c r="B97" s="24"/>
      <c r="C97" s="24"/>
      <c r="D97" s="24"/>
      <c r="E97" s="24"/>
      <c r="F97" s="24"/>
      <c r="G97" s="24"/>
      <c r="H97" s="24"/>
      <c r="I97" s="31"/>
      <c r="J97" s="31"/>
      <c r="K97" s="31"/>
      <c r="L97" s="31"/>
      <c r="M97" s="31"/>
      <c r="N97" s="31"/>
      <c r="O97" s="31"/>
      <c r="P97" s="31"/>
      <c r="Q97" s="33">
        <v>0.86</v>
      </c>
      <c r="R97" s="31"/>
      <c r="S97" s="31"/>
      <c r="T97" s="31"/>
      <c r="U97" s="31"/>
      <c r="V97" s="31"/>
      <c r="W97" s="31"/>
      <c r="X97" s="31"/>
      <c r="Y97" s="31"/>
      <c r="Z97" s="31"/>
      <c r="AA97" s="31"/>
      <c r="AB97" s="31"/>
      <c r="AC97" s="31"/>
      <c r="AD97" s="31"/>
      <c r="AE97" s="31"/>
      <c r="AF97" s="31"/>
      <c r="AG97" s="31"/>
    </row>
    <row r="98" spans="1:33" s="35" customFormat="1" ht="16">
      <c r="A98" s="31"/>
      <c r="B98" s="24"/>
      <c r="C98" s="24"/>
      <c r="D98" s="24"/>
      <c r="E98" s="24"/>
      <c r="F98" s="24"/>
      <c r="G98" s="24"/>
      <c r="H98" s="24"/>
      <c r="I98" s="31"/>
      <c r="J98" s="31"/>
      <c r="K98" s="31"/>
      <c r="L98" s="31"/>
      <c r="M98" s="31"/>
      <c r="N98" s="31"/>
      <c r="O98" s="31"/>
      <c r="P98" s="31"/>
      <c r="Q98" s="33">
        <v>0.87</v>
      </c>
      <c r="R98" s="31"/>
      <c r="S98" s="31"/>
      <c r="T98" s="31"/>
      <c r="U98" s="31"/>
      <c r="V98" s="31"/>
      <c r="W98" s="31"/>
      <c r="X98" s="31"/>
      <c r="Y98" s="31"/>
      <c r="Z98" s="31"/>
      <c r="AA98" s="31"/>
      <c r="AB98" s="31"/>
      <c r="AC98" s="31"/>
      <c r="AD98" s="31"/>
      <c r="AE98" s="31"/>
      <c r="AF98" s="31"/>
      <c r="AG98" s="31"/>
    </row>
    <row r="99" spans="1:33" s="35" customFormat="1" ht="16">
      <c r="A99" s="31"/>
      <c r="B99" s="24"/>
      <c r="C99" s="24"/>
      <c r="D99" s="24"/>
      <c r="E99" s="24"/>
      <c r="F99" s="24"/>
      <c r="G99" s="24"/>
      <c r="H99" s="24"/>
      <c r="I99" s="31"/>
      <c r="J99" s="31"/>
      <c r="K99" s="31"/>
      <c r="L99" s="31"/>
      <c r="M99" s="31"/>
      <c r="N99" s="31"/>
      <c r="O99" s="31"/>
      <c r="P99" s="31"/>
      <c r="Q99" s="33">
        <v>0.88</v>
      </c>
      <c r="R99" s="31"/>
      <c r="S99" s="31"/>
      <c r="T99" s="31"/>
      <c r="U99" s="31"/>
      <c r="V99" s="31"/>
      <c r="W99" s="31"/>
      <c r="X99" s="31"/>
      <c r="Y99" s="31"/>
      <c r="Z99" s="31"/>
      <c r="AA99" s="31"/>
      <c r="AB99" s="31"/>
      <c r="AC99" s="31"/>
      <c r="AD99" s="31"/>
      <c r="AE99" s="31"/>
      <c r="AF99" s="31"/>
      <c r="AG99" s="31"/>
    </row>
    <row r="100" spans="1:33" s="35" customFormat="1" ht="16">
      <c r="A100" s="31"/>
      <c r="B100" s="24"/>
      <c r="C100" s="24"/>
      <c r="D100" s="24"/>
      <c r="E100" s="24"/>
      <c r="F100" s="24"/>
      <c r="G100" s="24"/>
      <c r="H100" s="24"/>
      <c r="I100" s="31"/>
      <c r="J100" s="31"/>
      <c r="K100" s="31"/>
      <c r="L100" s="31"/>
      <c r="M100" s="31"/>
      <c r="N100" s="31"/>
      <c r="O100" s="31"/>
      <c r="P100" s="31"/>
      <c r="Q100" s="33">
        <v>0.89</v>
      </c>
      <c r="R100" s="31"/>
      <c r="S100" s="31"/>
      <c r="T100" s="31"/>
      <c r="U100" s="31"/>
      <c r="V100" s="31"/>
      <c r="W100" s="31"/>
      <c r="X100" s="31"/>
      <c r="Y100" s="31"/>
      <c r="Z100" s="31"/>
      <c r="AA100" s="31"/>
      <c r="AB100" s="31"/>
      <c r="AC100" s="31"/>
      <c r="AD100" s="31"/>
      <c r="AE100" s="31"/>
      <c r="AF100" s="31"/>
      <c r="AG100" s="31"/>
    </row>
    <row r="101" spans="1:33" s="35" customFormat="1" ht="16">
      <c r="A101" s="31"/>
      <c r="B101" s="24"/>
      <c r="C101" s="24"/>
      <c r="D101" s="24"/>
      <c r="E101" s="24"/>
      <c r="F101" s="24"/>
      <c r="G101" s="24"/>
      <c r="H101" s="24"/>
      <c r="I101" s="31"/>
      <c r="J101" s="31"/>
      <c r="K101" s="31"/>
      <c r="L101" s="31"/>
      <c r="M101" s="31"/>
      <c r="N101" s="31"/>
      <c r="O101" s="31"/>
      <c r="P101" s="31"/>
      <c r="Q101" s="33">
        <v>0.90</v>
      </c>
      <c r="R101" s="31"/>
      <c r="S101" s="31"/>
      <c r="T101" s="31"/>
      <c r="U101" s="31"/>
      <c r="V101" s="31"/>
      <c r="W101" s="31"/>
      <c r="X101" s="31"/>
      <c r="Y101" s="31"/>
      <c r="Z101" s="31"/>
      <c r="AA101" s="31"/>
      <c r="AB101" s="31"/>
      <c r="AC101" s="31"/>
      <c r="AD101" s="31"/>
      <c r="AE101" s="31"/>
      <c r="AF101" s="31"/>
      <c r="AG101" s="31"/>
    </row>
    <row r="102" spans="1:33" s="35" customFormat="1" ht="16">
      <c r="A102" s="31"/>
      <c r="B102" s="24"/>
      <c r="C102" s="24"/>
      <c r="D102" s="24"/>
      <c r="E102" s="24"/>
      <c r="F102" s="24"/>
      <c r="G102" s="24"/>
      <c r="H102" s="24"/>
      <c r="I102" s="31"/>
      <c r="J102" s="31"/>
      <c r="K102" s="31"/>
      <c r="L102" s="31"/>
      <c r="M102" s="31"/>
      <c r="N102" s="31"/>
      <c r="O102" s="31"/>
      <c r="P102" s="31"/>
      <c r="Q102" s="33">
        <v>0.91</v>
      </c>
      <c r="R102" s="31"/>
      <c r="S102" s="31"/>
      <c r="T102" s="31"/>
      <c r="U102" s="31"/>
      <c r="V102" s="31"/>
      <c r="W102" s="31"/>
      <c r="X102" s="31"/>
      <c r="Y102" s="31"/>
      <c r="Z102" s="31"/>
      <c r="AA102" s="31"/>
      <c r="AB102" s="31"/>
      <c r="AC102" s="31"/>
      <c r="AD102" s="31"/>
      <c r="AE102" s="31"/>
      <c r="AF102" s="31"/>
      <c r="AG102" s="31"/>
    </row>
    <row r="103" spans="1:33" s="35" customFormat="1" ht="16">
      <c r="A103" s="31"/>
      <c r="B103" s="24"/>
      <c r="C103" s="24"/>
      <c r="D103" s="24"/>
      <c r="E103" s="24"/>
      <c r="F103" s="24"/>
      <c r="G103" s="24"/>
      <c r="H103" s="24"/>
      <c r="I103" s="31"/>
      <c r="J103" s="31"/>
      <c r="K103" s="31"/>
      <c r="L103" s="31"/>
      <c r="M103" s="31"/>
      <c r="N103" s="31"/>
      <c r="O103" s="31"/>
      <c r="P103" s="31"/>
      <c r="Q103" s="33">
        <v>0.92</v>
      </c>
      <c r="R103" s="31"/>
      <c r="S103" s="31"/>
      <c r="T103" s="31"/>
      <c r="U103" s="31"/>
      <c r="V103" s="31"/>
      <c r="W103" s="31"/>
      <c r="X103" s="31"/>
      <c r="Y103" s="31"/>
      <c r="Z103" s="31"/>
      <c r="AA103" s="31"/>
      <c r="AB103" s="31"/>
      <c r="AC103" s="31"/>
      <c r="AD103" s="31"/>
      <c r="AE103" s="31"/>
      <c r="AF103" s="31"/>
      <c r="AG103" s="31"/>
    </row>
    <row r="104" spans="1:33" s="35" customFormat="1" ht="16">
      <c r="A104" s="31"/>
      <c r="B104" s="24"/>
      <c r="C104" s="24"/>
      <c r="D104" s="24"/>
      <c r="E104" s="24"/>
      <c r="F104" s="24"/>
      <c r="G104" s="24"/>
      <c r="H104" s="24"/>
      <c r="I104" s="31"/>
      <c r="J104" s="31"/>
      <c r="K104" s="31"/>
      <c r="L104" s="31"/>
      <c r="M104" s="31"/>
      <c r="N104" s="31"/>
      <c r="O104" s="31"/>
      <c r="P104" s="31"/>
      <c r="Q104" s="33">
        <v>0.93</v>
      </c>
      <c r="R104" s="31"/>
      <c r="S104" s="31"/>
      <c r="T104" s="31"/>
      <c r="U104" s="31"/>
      <c r="V104" s="31"/>
      <c r="W104" s="31"/>
      <c r="X104" s="31"/>
      <c r="Y104" s="31"/>
      <c r="Z104" s="31"/>
      <c r="AA104" s="31"/>
      <c r="AB104" s="31"/>
      <c r="AC104" s="31"/>
      <c r="AD104" s="31"/>
      <c r="AE104" s="31"/>
      <c r="AF104" s="31"/>
      <c r="AG104" s="31"/>
    </row>
    <row r="105" spans="1:33" s="35" customFormat="1" ht="16">
      <c r="A105" s="31"/>
      <c r="B105" s="24"/>
      <c r="C105" s="24"/>
      <c r="D105" s="24"/>
      <c r="E105" s="24"/>
      <c r="F105" s="24"/>
      <c r="G105" s="24"/>
      <c r="H105" s="24"/>
      <c r="I105" s="31"/>
      <c r="J105" s="31"/>
      <c r="K105" s="31"/>
      <c r="L105" s="31"/>
      <c r="M105" s="31"/>
      <c r="N105" s="31"/>
      <c r="O105" s="31"/>
      <c r="P105" s="31"/>
      <c r="Q105" s="33">
        <v>0.94</v>
      </c>
      <c r="R105" s="31"/>
      <c r="S105" s="31"/>
      <c r="T105" s="31"/>
      <c r="U105" s="31"/>
      <c r="V105" s="31"/>
      <c r="W105" s="31"/>
      <c r="X105" s="31"/>
      <c r="Y105" s="31"/>
      <c r="Z105" s="31"/>
      <c r="AA105" s="31"/>
      <c r="AB105" s="31"/>
      <c r="AC105" s="31"/>
      <c r="AD105" s="31"/>
      <c r="AE105" s="31"/>
      <c r="AF105" s="31"/>
      <c r="AG105" s="31"/>
    </row>
    <row r="106" spans="1:33" s="35" customFormat="1" ht="16">
      <c r="A106" s="31"/>
      <c r="B106" s="24"/>
      <c r="C106" s="24"/>
      <c r="D106" s="24"/>
      <c r="E106" s="24"/>
      <c r="F106" s="24"/>
      <c r="G106" s="24"/>
      <c r="H106" s="24"/>
      <c r="I106" s="31"/>
      <c r="J106" s="31"/>
      <c r="K106" s="31"/>
      <c r="L106" s="31"/>
      <c r="M106" s="31"/>
      <c r="N106" s="31"/>
      <c r="O106" s="31"/>
      <c r="P106" s="31"/>
      <c r="Q106" s="33">
        <v>0.95</v>
      </c>
      <c r="R106" s="31"/>
      <c r="S106" s="31"/>
      <c r="T106" s="31"/>
      <c r="U106" s="31"/>
      <c r="V106" s="31"/>
      <c r="W106" s="31"/>
      <c r="X106" s="31"/>
      <c r="Y106" s="31"/>
      <c r="Z106" s="31"/>
      <c r="AA106" s="31"/>
      <c r="AB106" s="31"/>
      <c r="AC106" s="31"/>
      <c r="AD106" s="31"/>
      <c r="AE106" s="31"/>
      <c r="AF106" s="31"/>
      <c r="AG106" s="31"/>
    </row>
    <row r="107" spans="1:33" s="35" customFormat="1" ht="16">
      <c r="A107" s="31"/>
      <c r="B107" s="24"/>
      <c r="C107" s="24"/>
      <c r="D107" s="24"/>
      <c r="E107" s="24"/>
      <c r="F107" s="24"/>
      <c r="G107" s="24"/>
      <c r="H107" s="24"/>
      <c r="I107" s="31"/>
      <c r="J107" s="31"/>
      <c r="K107" s="31"/>
      <c r="L107" s="31"/>
      <c r="M107" s="31"/>
      <c r="N107" s="31"/>
      <c r="O107" s="31"/>
      <c r="P107" s="31"/>
      <c r="Q107" s="33">
        <v>0.96</v>
      </c>
      <c r="R107" s="31"/>
      <c r="S107" s="31"/>
      <c r="T107" s="31"/>
      <c r="U107" s="31"/>
      <c r="V107" s="31"/>
      <c r="W107" s="31"/>
      <c r="X107" s="31"/>
      <c r="Y107" s="31"/>
      <c r="Z107" s="31"/>
      <c r="AA107" s="31"/>
      <c r="AB107" s="31"/>
      <c r="AC107" s="31"/>
      <c r="AD107" s="31"/>
      <c r="AE107" s="31"/>
      <c r="AF107" s="31"/>
      <c r="AG107" s="31"/>
    </row>
    <row r="108" spans="1:33" s="35" customFormat="1" ht="16">
      <c r="A108" s="31"/>
      <c r="B108" s="24"/>
      <c r="C108" s="24"/>
      <c r="D108" s="24"/>
      <c r="E108" s="24"/>
      <c r="F108" s="24"/>
      <c r="G108" s="24"/>
      <c r="H108" s="24"/>
      <c r="I108" s="31"/>
      <c r="J108" s="31"/>
      <c r="K108" s="31"/>
      <c r="L108" s="31"/>
      <c r="M108" s="31"/>
      <c r="N108" s="31"/>
      <c r="O108" s="31"/>
      <c r="P108" s="31"/>
      <c r="Q108" s="33">
        <v>0.97</v>
      </c>
      <c r="R108" s="31"/>
      <c r="S108" s="31"/>
      <c r="T108" s="31"/>
      <c r="U108" s="31"/>
      <c r="V108" s="31"/>
      <c r="W108" s="31"/>
      <c r="X108" s="31"/>
      <c r="Y108" s="31"/>
      <c r="Z108" s="31"/>
      <c r="AA108" s="31"/>
      <c r="AB108" s="31"/>
      <c r="AC108" s="31"/>
      <c r="AD108" s="31"/>
      <c r="AE108" s="31"/>
      <c r="AF108" s="31"/>
      <c r="AG108" s="31"/>
    </row>
    <row r="109" spans="1:33" s="35" customFormat="1" ht="16">
      <c r="A109" s="31"/>
      <c r="B109" s="24"/>
      <c r="C109" s="24"/>
      <c r="D109" s="24"/>
      <c r="E109" s="24"/>
      <c r="F109" s="24"/>
      <c r="G109" s="24"/>
      <c r="H109" s="24"/>
      <c r="I109" s="31"/>
      <c r="J109" s="31"/>
      <c r="K109" s="31"/>
      <c r="L109" s="31"/>
      <c r="M109" s="31"/>
      <c r="N109" s="31"/>
      <c r="O109" s="31"/>
      <c r="P109" s="31"/>
      <c r="Q109" s="33">
        <v>0.98</v>
      </c>
      <c r="R109" s="31"/>
      <c r="S109" s="31"/>
      <c r="T109" s="31"/>
      <c r="U109" s="31"/>
      <c r="V109" s="31"/>
      <c r="W109" s="31"/>
      <c r="X109" s="31"/>
      <c r="Y109" s="31"/>
      <c r="Z109" s="31"/>
      <c r="AA109" s="31"/>
      <c r="AB109" s="31"/>
      <c r="AC109" s="31"/>
      <c r="AD109" s="31"/>
      <c r="AE109" s="31"/>
      <c r="AF109" s="31"/>
      <c r="AG109" s="31"/>
    </row>
    <row r="110" spans="1:33" s="35" customFormat="1" ht="16">
      <c r="A110" s="31"/>
      <c r="B110" s="24"/>
      <c r="C110" s="24"/>
      <c r="D110" s="24"/>
      <c r="E110" s="24"/>
      <c r="F110" s="24"/>
      <c r="G110" s="24"/>
      <c r="H110" s="24"/>
      <c r="I110" s="31"/>
      <c r="J110" s="31"/>
      <c r="K110" s="31"/>
      <c r="L110" s="31"/>
      <c r="M110" s="31"/>
      <c r="N110" s="31"/>
      <c r="O110" s="31"/>
      <c r="P110" s="31"/>
      <c r="Q110" s="33">
        <v>0.99</v>
      </c>
      <c r="R110" s="31"/>
      <c r="S110" s="31"/>
      <c r="T110" s="31"/>
      <c r="U110" s="31"/>
      <c r="V110" s="31"/>
      <c r="W110" s="31"/>
      <c r="X110" s="31"/>
      <c r="Y110" s="31"/>
      <c r="Z110" s="31"/>
      <c r="AA110" s="31"/>
      <c r="AB110" s="31"/>
      <c r="AC110" s="31"/>
      <c r="AD110" s="31"/>
      <c r="AE110" s="31"/>
      <c r="AF110" s="31"/>
      <c r="AG110" s="31"/>
    </row>
    <row r="111" spans="1:33" s="35" customFormat="1" ht="16">
      <c r="A111" s="31"/>
      <c r="B111" s="24"/>
      <c r="C111" s="24"/>
      <c r="D111" s="24"/>
      <c r="E111" s="24"/>
      <c r="F111" s="24"/>
      <c r="G111" s="24"/>
      <c r="H111" s="24"/>
      <c r="I111" s="31"/>
      <c r="J111" s="31"/>
      <c r="K111" s="31"/>
      <c r="L111" s="31"/>
      <c r="M111" s="31"/>
      <c r="N111" s="31"/>
      <c r="O111" s="31"/>
      <c r="P111" s="31"/>
      <c r="Q111" s="33">
        <v>1</v>
      </c>
      <c r="R111" s="31"/>
      <c r="S111" s="31"/>
      <c r="T111" s="31"/>
      <c r="U111" s="31"/>
      <c r="V111" s="31"/>
      <c r="W111" s="31"/>
      <c r="X111" s="31"/>
      <c r="Y111" s="31"/>
      <c r="Z111" s="31"/>
      <c r="AA111" s="31"/>
      <c r="AB111" s="31"/>
      <c r="AC111" s="31"/>
      <c r="AD111" s="31"/>
      <c r="AE111" s="31"/>
      <c r="AF111" s="31"/>
      <c r="AG111" s="31"/>
    </row>
    <row r="112" spans="1:33" s="35" customFormat="1" ht="16">
      <c r="A112" s="31"/>
      <c r="B112" s="24"/>
      <c r="C112" s="24"/>
      <c r="D112" s="24"/>
      <c r="E112" s="24"/>
      <c r="F112" s="24"/>
      <c r="G112" s="24"/>
      <c r="H112" s="24"/>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s="35" customFormat="1" ht="16">
      <c r="A113" s="31"/>
      <c r="B113" s="24"/>
      <c r="C113" s="24"/>
      <c r="D113" s="24"/>
      <c r="E113" s="24"/>
      <c r="F113" s="24"/>
      <c r="G113" s="24"/>
      <c r="H113" s="24"/>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s="35" customFormat="1" ht="16">
      <c r="A114" s="31"/>
      <c r="B114" s="24"/>
      <c r="C114" s="24"/>
      <c r="D114" s="24"/>
      <c r="E114" s="24"/>
      <c r="F114" s="24"/>
      <c r="G114" s="24"/>
      <c r="H114" s="24"/>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s="35" customFormat="1" ht="16">
      <c r="A115" s="31"/>
      <c r="B115" s="24"/>
      <c r="C115" s="24"/>
      <c r="D115" s="24"/>
      <c r="E115" s="24"/>
      <c r="F115" s="24"/>
      <c r="G115" s="24"/>
      <c r="H115" s="24"/>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s="35" customFormat="1" ht="16">
      <c r="A116" s="31"/>
      <c r="B116" s="24"/>
      <c r="C116" s="24"/>
      <c r="D116" s="24"/>
      <c r="E116" s="24"/>
      <c r="F116" s="24"/>
      <c r="G116" s="24"/>
      <c r="H116" s="24"/>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s="35" customFormat="1" ht="16">
      <c r="A117" s="31"/>
      <c r="B117" s="24"/>
      <c r="C117" s="24"/>
      <c r="D117" s="24"/>
      <c r="E117" s="24"/>
      <c r="F117" s="24"/>
      <c r="G117" s="24"/>
      <c r="H117" s="24"/>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s="35" customFormat="1" ht="16">
      <c r="A118" s="31"/>
      <c r="B118" s="24"/>
      <c r="C118" s="24"/>
      <c r="D118" s="24"/>
      <c r="E118" s="24"/>
      <c r="F118" s="24"/>
      <c r="G118" s="24"/>
      <c r="H118" s="24"/>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s="35" customFormat="1" ht="16">
      <c r="A119" s="31"/>
      <c r="B119" s="24"/>
      <c r="C119" s="24"/>
      <c r="D119" s="24"/>
      <c r="E119" s="24"/>
      <c r="F119" s="24"/>
      <c r="G119" s="24"/>
      <c r="H119" s="24"/>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s="35" customFormat="1" ht="16">
      <c r="A120" s="31"/>
      <c r="B120" s="24"/>
      <c r="C120" s="24"/>
      <c r="D120" s="24"/>
      <c r="E120" s="24"/>
      <c r="F120" s="24"/>
      <c r="G120" s="24"/>
      <c r="H120" s="24"/>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s="35" customFormat="1" ht="16">
      <c r="A121" s="31"/>
      <c r="B121" s="24"/>
      <c r="C121" s="24"/>
      <c r="D121" s="24"/>
      <c r="E121" s="24"/>
      <c r="F121" s="24"/>
      <c r="G121" s="24"/>
      <c r="H121" s="24"/>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s="35" customFormat="1" ht="16">
      <c r="A122" s="31"/>
      <c r="B122" s="24"/>
      <c r="C122" s="24"/>
      <c r="D122" s="24"/>
      <c r="E122" s="24"/>
      <c r="F122" s="24"/>
      <c r="G122" s="24"/>
      <c r="H122" s="24"/>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s="35" customFormat="1" ht="16">
      <c r="A123" s="31"/>
      <c r="B123" s="24"/>
      <c r="C123" s="24"/>
      <c r="D123" s="24"/>
      <c r="E123" s="24"/>
      <c r="F123" s="24"/>
      <c r="G123" s="24"/>
      <c r="H123" s="24"/>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s="35" customFormat="1" ht="16">
      <c r="A124" s="31"/>
      <c r="B124" s="24"/>
      <c r="C124" s="24"/>
      <c r="D124" s="24"/>
      <c r="E124" s="24"/>
      <c r="F124" s="24"/>
      <c r="G124" s="24"/>
      <c r="H124" s="24"/>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s="35" customFormat="1" ht="16">
      <c r="A125" s="31"/>
      <c r="B125" s="24"/>
      <c r="C125" s="24"/>
      <c r="D125" s="24"/>
      <c r="E125" s="24"/>
      <c r="F125" s="24"/>
      <c r="G125" s="24"/>
      <c r="H125" s="24"/>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s="35" customFormat="1" ht="16">
      <c r="A126" s="31"/>
      <c r="B126" s="24"/>
      <c r="C126" s="24"/>
      <c r="D126" s="24"/>
      <c r="E126" s="24"/>
      <c r="F126" s="24"/>
      <c r="G126" s="24"/>
      <c r="H126" s="24"/>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s="35" customFormat="1" ht="16">
      <c r="A127" s="31"/>
      <c r="B127" s="24"/>
      <c r="C127" s="24"/>
      <c r="D127" s="24"/>
      <c r="E127" s="24"/>
      <c r="F127" s="24"/>
      <c r="G127" s="24"/>
      <c r="H127" s="24"/>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s="35" customFormat="1" ht="16">
      <c r="A128" s="31"/>
      <c r="B128" s="24"/>
      <c r="C128" s="24"/>
      <c r="D128" s="24"/>
      <c r="E128" s="24"/>
      <c r="F128" s="24"/>
      <c r="G128" s="24"/>
      <c r="H128" s="24"/>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s="35" customFormat="1" ht="16">
      <c r="A129" s="31"/>
      <c r="B129" s="24"/>
      <c r="C129" s="24"/>
      <c r="D129" s="24"/>
      <c r="E129" s="24"/>
      <c r="F129" s="24"/>
      <c r="G129" s="24"/>
      <c r="H129" s="24"/>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s="35" customFormat="1" ht="16">
      <c r="A130" s="31"/>
      <c r="B130" s="24"/>
      <c r="C130" s="24"/>
      <c r="D130" s="24"/>
      <c r="E130" s="24"/>
      <c r="F130" s="24"/>
      <c r="G130" s="24"/>
      <c r="H130" s="24"/>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s="35" customFormat="1" ht="16">
      <c r="A131" s="31"/>
      <c r="B131" s="24"/>
      <c r="C131" s="24"/>
      <c r="D131" s="24"/>
      <c r="E131" s="24"/>
      <c r="F131" s="24"/>
      <c r="G131" s="24"/>
      <c r="H131" s="24"/>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s="35" customFormat="1" ht="16">
      <c r="A132" s="31"/>
      <c r="B132" s="24"/>
      <c r="C132" s="24"/>
      <c r="D132" s="24"/>
      <c r="E132" s="24"/>
      <c r="F132" s="24"/>
      <c r="G132" s="24"/>
      <c r="H132" s="24"/>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s="35" customFormat="1" ht="16">
      <c r="A133" s="31"/>
      <c r="B133" s="24"/>
      <c r="C133" s="24"/>
      <c r="D133" s="24"/>
      <c r="E133" s="24"/>
      <c r="F133" s="24"/>
      <c r="G133" s="24"/>
      <c r="H133" s="24"/>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s="35" customFormat="1" ht="16">
      <c r="A134" s="31"/>
      <c r="B134" s="24"/>
      <c r="C134" s="24"/>
      <c r="D134" s="24"/>
      <c r="E134" s="24"/>
      <c r="F134" s="24"/>
      <c r="G134" s="24"/>
      <c r="H134" s="24"/>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s="35" customFormat="1" ht="16">
      <c r="A135" s="31"/>
      <c r="B135" s="24"/>
      <c r="C135" s="24"/>
      <c r="D135" s="24"/>
      <c r="E135" s="24"/>
      <c r="F135" s="24"/>
      <c r="G135" s="24"/>
      <c r="H135" s="24"/>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s="35" customFormat="1" ht="16">
      <c r="A136" s="31"/>
      <c r="B136" s="24"/>
      <c r="C136" s="24"/>
      <c r="D136" s="24"/>
      <c r="E136" s="24"/>
      <c r="F136" s="24"/>
      <c r="G136" s="24"/>
      <c r="H136" s="24"/>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s="35" customFormat="1" ht="16">
      <c r="A137" s="31"/>
      <c r="B137" s="24"/>
      <c r="C137" s="24"/>
      <c r="D137" s="24"/>
      <c r="E137" s="24"/>
      <c r="F137" s="24"/>
      <c r="G137" s="24"/>
      <c r="H137" s="24"/>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s="35" customFormat="1" ht="16">
      <c r="A138" s="31"/>
      <c r="B138" s="24"/>
      <c r="C138" s="24"/>
      <c r="D138" s="24"/>
      <c r="E138" s="24"/>
      <c r="F138" s="24"/>
      <c r="G138" s="24"/>
      <c r="H138" s="24"/>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s="35" customFormat="1" ht="16">
      <c r="A139" s="31"/>
      <c r="B139" s="24"/>
      <c r="C139" s="24"/>
      <c r="D139" s="24"/>
      <c r="E139" s="24"/>
      <c r="F139" s="24"/>
      <c r="G139" s="24"/>
      <c r="H139" s="24"/>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s="35" customFormat="1" ht="16">
      <c r="A140" s="31"/>
      <c r="B140" s="24"/>
      <c r="C140" s="24"/>
      <c r="D140" s="24"/>
      <c r="E140" s="24"/>
      <c r="F140" s="24"/>
      <c r="G140" s="24"/>
      <c r="H140" s="24"/>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35" customFormat="1" ht="16">
      <c r="A141" s="31"/>
      <c r="B141" s="24"/>
      <c r="C141" s="24"/>
      <c r="D141" s="24"/>
      <c r="E141" s="24"/>
      <c r="F141" s="24"/>
      <c r="G141" s="24"/>
      <c r="H141" s="24"/>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35" customFormat="1" ht="16">
      <c r="A142" s="31"/>
      <c r="B142" s="24"/>
      <c r="C142" s="24"/>
      <c r="D142" s="24"/>
      <c r="E142" s="24"/>
      <c r="F142" s="24"/>
      <c r="G142" s="24"/>
      <c r="H142" s="24"/>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35" customFormat="1" ht="16">
      <c r="A143" s="31"/>
      <c r="B143" s="24"/>
      <c r="C143" s="24"/>
      <c r="D143" s="24"/>
      <c r="E143" s="24"/>
      <c r="F143" s="24"/>
      <c r="G143" s="24"/>
      <c r="H143" s="24"/>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35" customFormat="1" ht="16">
      <c r="A144" s="31"/>
      <c r="B144" s="24"/>
      <c r="C144" s="24"/>
      <c r="D144" s="24"/>
      <c r="E144" s="24"/>
      <c r="F144" s="24"/>
      <c r="G144" s="24"/>
      <c r="H144" s="24"/>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35" customFormat="1" ht="16">
      <c r="A145" s="31"/>
      <c r="B145" s="24"/>
      <c r="C145" s="24"/>
      <c r="D145" s="24"/>
      <c r="E145" s="24"/>
      <c r="F145" s="24"/>
      <c r="G145" s="24"/>
      <c r="H145" s="24"/>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35" customFormat="1" ht="16">
      <c r="A146" s="31"/>
      <c r="B146" s="24"/>
      <c r="C146" s="24"/>
      <c r="D146" s="24"/>
      <c r="E146" s="24"/>
      <c r="F146" s="24"/>
      <c r="G146" s="24"/>
      <c r="H146" s="24"/>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35" customFormat="1" ht="16">
      <c r="A147" s="31"/>
      <c r="B147" s="24"/>
      <c r="C147" s="24"/>
      <c r="D147" s="24"/>
      <c r="E147" s="24"/>
      <c r="F147" s="24"/>
      <c r="G147" s="24"/>
      <c r="H147" s="24"/>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s="35" customFormat="1" ht="16">
      <c r="A148" s="31"/>
      <c r="B148" s="24"/>
      <c r="C148" s="24"/>
      <c r="D148" s="24"/>
      <c r="E148" s="24"/>
      <c r="F148" s="24"/>
      <c r="G148" s="24"/>
      <c r="H148" s="24"/>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s="35" customFormat="1" ht="16">
      <c r="A149" s="31"/>
      <c r="B149" s="24"/>
      <c r="C149" s="24"/>
      <c r="D149" s="24"/>
      <c r="E149" s="24"/>
      <c r="F149" s="24"/>
      <c r="G149" s="24"/>
      <c r="H149" s="24"/>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s="35" customFormat="1" ht="16">
      <c r="A150" s="31"/>
      <c r="B150" s="24"/>
      <c r="C150" s="24"/>
      <c r="D150" s="24"/>
      <c r="E150" s="24"/>
      <c r="F150" s="24"/>
      <c r="G150" s="24"/>
      <c r="H150" s="24"/>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s="35" customFormat="1" ht="16">
      <c r="A151" s="31"/>
      <c r="B151" s="24"/>
      <c r="C151" s="24"/>
      <c r="D151" s="24"/>
      <c r="E151" s="24"/>
      <c r="F151" s="24"/>
      <c r="G151" s="24"/>
      <c r="H151" s="24"/>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s="35" customFormat="1" ht="16">
      <c r="A152" s="31"/>
      <c r="B152" s="24"/>
      <c r="C152" s="24"/>
      <c r="D152" s="24"/>
      <c r="E152" s="24"/>
      <c r="F152" s="24"/>
      <c r="G152" s="24"/>
      <c r="H152" s="24"/>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s="35" customFormat="1" ht="16">
      <c r="A153" s="31"/>
      <c r="B153" s="24"/>
      <c r="C153" s="24"/>
      <c r="D153" s="24"/>
      <c r="E153" s="24"/>
      <c r="F153" s="24"/>
      <c r="G153" s="24"/>
      <c r="H153" s="24"/>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s="35" customFormat="1" ht="16">
      <c r="A154" s="31"/>
      <c r="B154" s="24"/>
      <c r="C154" s="24"/>
      <c r="D154" s="24"/>
      <c r="E154" s="24"/>
      <c r="F154" s="24"/>
      <c r="G154" s="24"/>
      <c r="H154" s="24"/>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s="35" customFormat="1" ht="16">
      <c r="A155" s="31"/>
      <c r="B155" s="24"/>
      <c r="C155" s="24"/>
      <c r="D155" s="24"/>
      <c r="E155" s="24"/>
      <c r="F155" s="24"/>
      <c r="G155" s="24"/>
      <c r="H155" s="24"/>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s="35" customFormat="1" ht="16">
      <c r="A156" s="31"/>
      <c r="B156" s="24"/>
      <c r="C156" s="24"/>
      <c r="D156" s="24"/>
      <c r="E156" s="24"/>
      <c r="F156" s="24"/>
      <c r="G156" s="24"/>
      <c r="H156" s="24"/>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s="35" customFormat="1" ht="16">
      <c r="A157" s="31"/>
      <c r="B157" s="24"/>
      <c r="C157" s="24"/>
      <c r="D157" s="24"/>
      <c r="E157" s="24"/>
      <c r="F157" s="24"/>
      <c r="G157" s="24"/>
      <c r="H157" s="24"/>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s="35" customFormat="1" ht="16">
      <c r="A158" s="31"/>
      <c r="B158" s="24"/>
      <c r="C158" s="24"/>
      <c r="D158" s="24"/>
      <c r="E158" s="24"/>
      <c r="F158" s="24"/>
      <c r="G158" s="24"/>
      <c r="H158" s="24"/>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s="35" customFormat="1" ht="16">
      <c r="A159" s="31"/>
      <c r="B159" s="24"/>
      <c r="C159" s="24"/>
      <c r="D159" s="24"/>
      <c r="E159" s="24"/>
      <c r="F159" s="24"/>
      <c r="G159" s="24"/>
      <c r="H159" s="24"/>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s="35" customFormat="1" ht="16">
      <c r="A160" s="31"/>
      <c r="B160" s="24"/>
      <c r="C160" s="24"/>
      <c r="D160" s="24"/>
      <c r="E160" s="24"/>
      <c r="F160" s="24"/>
      <c r="G160" s="24"/>
      <c r="H160" s="24"/>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s="35" customFormat="1" ht="16">
      <c r="A161" s="31"/>
      <c r="B161" s="24"/>
      <c r="C161" s="24"/>
      <c r="D161" s="24"/>
      <c r="E161" s="24"/>
      <c r="F161" s="24"/>
      <c r="G161" s="24"/>
      <c r="H161" s="24"/>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s="35" customFormat="1" ht="16">
      <c r="A162" s="31"/>
      <c r="B162" s="24"/>
      <c r="C162" s="24"/>
      <c r="D162" s="24"/>
      <c r="E162" s="24"/>
      <c r="F162" s="24"/>
      <c r="G162" s="24"/>
      <c r="H162" s="24"/>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s="35" customFormat="1" ht="16">
      <c r="A163" s="31"/>
      <c r="B163" s="24"/>
      <c r="C163" s="24"/>
      <c r="D163" s="24"/>
      <c r="E163" s="24"/>
      <c r="F163" s="24"/>
      <c r="G163" s="24"/>
      <c r="H163" s="24"/>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s="35" customFormat="1" ht="16">
      <c r="A164" s="31"/>
      <c r="B164" s="24"/>
      <c r="C164" s="24"/>
      <c r="D164" s="24"/>
      <c r="E164" s="24"/>
      <c r="F164" s="24"/>
      <c r="G164" s="24"/>
      <c r="H164" s="24"/>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s="35" customFormat="1" ht="16">
      <c r="A165" s="31"/>
      <c r="B165" s="24"/>
      <c r="C165" s="24"/>
      <c r="D165" s="24"/>
      <c r="E165" s="24"/>
      <c r="F165" s="24"/>
      <c r="G165" s="24"/>
      <c r="H165" s="24"/>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s="35" customFormat="1" ht="16">
      <c r="A166" s="31"/>
      <c r="B166" s="24"/>
      <c r="C166" s="24"/>
      <c r="D166" s="24"/>
      <c r="E166" s="24"/>
      <c r="F166" s="24"/>
      <c r="G166" s="24"/>
      <c r="H166" s="24"/>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s="35" customFormat="1" ht="16">
      <c r="A167" s="31"/>
      <c r="B167" s="24"/>
      <c r="C167" s="24"/>
      <c r="D167" s="24"/>
      <c r="E167" s="24"/>
      <c r="F167" s="24"/>
      <c r="G167" s="24"/>
      <c r="H167" s="24"/>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s="35" customFormat="1" ht="16">
      <c r="A168" s="31"/>
      <c r="B168" s="24"/>
      <c r="C168" s="24"/>
      <c r="D168" s="24"/>
      <c r="E168" s="24"/>
      <c r="F168" s="24"/>
      <c r="G168" s="24"/>
      <c r="H168" s="24"/>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s="35" customFormat="1" ht="16">
      <c r="A169" s="31"/>
      <c r="B169" s="24"/>
      <c r="C169" s="24"/>
      <c r="D169" s="24"/>
      <c r="E169" s="24"/>
      <c r="F169" s="24"/>
      <c r="G169" s="24"/>
      <c r="H169" s="24"/>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s="35" customFormat="1" ht="16">
      <c r="A170" s="31"/>
      <c r="B170" s="24"/>
      <c r="C170" s="24"/>
      <c r="D170" s="24"/>
      <c r="E170" s="24"/>
      <c r="F170" s="24"/>
      <c r="G170" s="24"/>
      <c r="H170" s="24"/>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s="35" customFormat="1" ht="16">
      <c r="A171" s="31"/>
      <c r="B171" s="24"/>
      <c r="C171" s="24"/>
      <c r="D171" s="24"/>
      <c r="E171" s="24"/>
      <c r="F171" s="24"/>
      <c r="G171" s="24"/>
      <c r="H171" s="24"/>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s="35" customFormat="1" ht="16">
      <c r="A172" s="31"/>
      <c r="B172" s="24"/>
      <c r="C172" s="24"/>
      <c r="D172" s="24"/>
      <c r="E172" s="24"/>
      <c r="F172" s="24"/>
      <c r="G172" s="24"/>
      <c r="H172" s="24"/>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s="35" customFormat="1" ht="16">
      <c r="A173" s="31"/>
      <c r="B173" s="24"/>
      <c r="C173" s="24"/>
      <c r="D173" s="24"/>
      <c r="E173" s="24"/>
      <c r="F173" s="24"/>
      <c r="G173" s="24"/>
      <c r="H173" s="24"/>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s="35" customFormat="1" ht="16">
      <c r="A174" s="31"/>
      <c r="B174" s="24"/>
      <c r="C174" s="24"/>
      <c r="D174" s="24"/>
      <c r="E174" s="24"/>
      <c r="F174" s="24"/>
      <c r="G174" s="24"/>
      <c r="H174" s="24"/>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s="35" customFormat="1" ht="16">
      <c r="A175" s="31"/>
      <c r="B175" s="24"/>
      <c r="C175" s="24"/>
      <c r="D175" s="24"/>
      <c r="E175" s="24"/>
      <c r="F175" s="24"/>
      <c r="G175" s="24"/>
      <c r="H175" s="24"/>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s="35" customFormat="1" ht="16">
      <c r="A176" s="31"/>
      <c r="B176" s="24"/>
      <c r="C176" s="24"/>
      <c r="D176" s="24"/>
      <c r="E176" s="24"/>
      <c r="F176" s="24"/>
      <c r="G176" s="24"/>
      <c r="H176" s="24"/>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s="35" customFormat="1" ht="16">
      <c r="A177" s="31"/>
      <c r="B177" s="24"/>
      <c r="C177" s="24"/>
      <c r="D177" s="24"/>
      <c r="E177" s="24"/>
      <c r="F177" s="24"/>
      <c r="G177" s="24"/>
      <c r="H177" s="24"/>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s="35" customFormat="1" ht="16">
      <c r="A178" s="31"/>
      <c r="B178" s="24"/>
      <c r="C178" s="24"/>
      <c r="D178" s="24"/>
      <c r="E178" s="24"/>
      <c r="F178" s="24"/>
      <c r="G178" s="24"/>
      <c r="H178" s="24"/>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s="35" customFormat="1" ht="16">
      <c r="A179" s="31"/>
      <c r="B179" s="24"/>
      <c r="C179" s="24"/>
      <c r="D179" s="24"/>
      <c r="E179" s="24"/>
      <c r="F179" s="24"/>
      <c r="G179" s="24"/>
      <c r="H179" s="24"/>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s="35" customFormat="1" ht="16">
      <c r="A180" s="31"/>
      <c r="B180" s="24"/>
      <c r="C180" s="24"/>
      <c r="D180" s="24"/>
      <c r="E180" s="24"/>
      <c r="F180" s="24"/>
      <c r="G180" s="24"/>
      <c r="H180" s="24"/>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s="35" customFormat="1" ht="16">
      <c r="A181" s="31"/>
      <c r="B181" s="24"/>
      <c r="C181" s="24"/>
      <c r="D181" s="24"/>
      <c r="E181" s="24"/>
      <c r="F181" s="24"/>
      <c r="G181" s="24"/>
      <c r="H181" s="24"/>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s="35" customFormat="1" ht="16">
      <c r="A182" s="31"/>
      <c r="B182" s="24"/>
      <c r="C182" s="24"/>
      <c r="D182" s="24"/>
      <c r="E182" s="24"/>
      <c r="F182" s="24"/>
      <c r="G182" s="24"/>
      <c r="H182" s="24"/>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s="35" customFormat="1" ht="16">
      <c r="A183" s="31"/>
      <c r="B183" s="24"/>
      <c r="C183" s="24"/>
      <c r="D183" s="24"/>
      <c r="E183" s="24"/>
      <c r="F183" s="24"/>
      <c r="G183" s="24"/>
      <c r="H183" s="24"/>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s="35" customFormat="1" ht="16">
      <c r="A184" s="31"/>
      <c r="B184" s="24"/>
      <c r="C184" s="24"/>
      <c r="D184" s="24"/>
      <c r="E184" s="24"/>
      <c r="F184" s="24"/>
      <c r="G184" s="24"/>
      <c r="H184" s="24"/>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s="35" customFormat="1" ht="16">
      <c r="A185" s="31"/>
      <c r="B185" s="24"/>
      <c r="C185" s="24"/>
      <c r="D185" s="24"/>
      <c r="E185" s="24"/>
      <c r="F185" s="24"/>
      <c r="G185" s="24"/>
      <c r="H185" s="24"/>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s="35" customFormat="1" ht="16">
      <c r="A186" s="31"/>
      <c r="B186" s="24"/>
      <c r="C186" s="24"/>
      <c r="D186" s="24"/>
      <c r="E186" s="24"/>
      <c r="F186" s="24"/>
      <c r="G186" s="24"/>
      <c r="H186" s="24"/>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s="35" customFormat="1" ht="16">
      <c r="A187" s="31"/>
      <c r="B187" s="24"/>
      <c r="C187" s="24"/>
      <c r="D187" s="24"/>
      <c r="E187" s="24"/>
      <c r="F187" s="24"/>
      <c r="G187" s="24"/>
      <c r="H187" s="24"/>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s="35" customFormat="1" ht="16">
      <c r="A188" s="31"/>
      <c r="B188" s="24"/>
      <c r="C188" s="24"/>
      <c r="D188" s="24"/>
      <c r="E188" s="24"/>
      <c r="F188" s="24"/>
      <c r="G188" s="24"/>
      <c r="H188" s="24"/>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s="35" customFormat="1" ht="16">
      <c r="A189" s="31"/>
      <c r="B189" s="24"/>
      <c r="C189" s="24"/>
      <c r="D189" s="24"/>
      <c r="E189" s="24"/>
      <c r="F189" s="24"/>
      <c r="G189" s="24"/>
      <c r="H189" s="24"/>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s="35" customFormat="1" ht="16">
      <c r="A190" s="31"/>
      <c r="B190" s="24"/>
      <c r="C190" s="24"/>
      <c r="D190" s="24"/>
      <c r="E190" s="24"/>
      <c r="F190" s="24"/>
      <c r="G190" s="24"/>
      <c r="H190" s="24"/>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s="35" customFormat="1" ht="16">
      <c r="A191" s="31"/>
      <c r="B191" s="24"/>
      <c r="C191" s="24"/>
      <c r="D191" s="24"/>
      <c r="E191" s="24"/>
      <c r="F191" s="24"/>
      <c r="G191" s="24"/>
      <c r="H191" s="24"/>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s="35" customFormat="1" ht="16">
      <c r="A192" s="31"/>
      <c r="B192" s="24"/>
      <c r="C192" s="24"/>
      <c r="D192" s="24"/>
      <c r="E192" s="24"/>
      <c r="F192" s="24"/>
      <c r="G192" s="24"/>
      <c r="H192" s="24"/>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s="35" customFormat="1" ht="16">
      <c r="A193" s="31"/>
      <c r="B193" s="24"/>
      <c r="C193" s="24"/>
      <c r="D193" s="24"/>
      <c r="E193" s="24"/>
      <c r="F193" s="24"/>
      <c r="G193" s="24"/>
      <c r="H193" s="24"/>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s="35" customFormat="1" ht="16">
      <c r="A194" s="31"/>
      <c r="B194" s="24"/>
      <c r="C194" s="24"/>
      <c r="D194" s="24"/>
      <c r="E194" s="24"/>
      <c r="F194" s="24"/>
      <c r="G194" s="24"/>
      <c r="H194" s="24"/>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s="35" customFormat="1" ht="16">
      <c r="A195" s="31"/>
      <c r="B195" s="24"/>
      <c r="C195" s="24"/>
      <c r="D195" s="24"/>
      <c r="E195" s="24"/>
      <c r="F195" s="24"/>
      <c r="G195" s="24"/>
      <c r="H195" s="24"/>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s="35" customFormat="1" ht="16">
      <c r="A196" s="31"/>
      <c r="B196" s="24"/>
      <c r="C196" s="24"/>
      <c r="D196" s="24"/>
      <c r="E196" s="24"/>
      <c r="F196" s="24"/>
      <c r="G196" s="24"/>
      <c r="H196" s="24"/>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s="35" customFormat="1" ht="16">
      <c r="A197" s="31"/>
      <c r="B197" s="24"/>
      <c r="C197" s="24"/>
      <c r="D197" s="24"/>
      <c r="E197" s="24"/>
      <c r="F197" s="24"/>
      <c r="G197" s="24"/>
      <c r="H197" s="24"/>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s="35" customFormat="1" ht="16">
      <c r="A198" s="31"/>
      <c r="B198" s="24"/>
      <c r="C198" s="24"/>
      <c r="D198" s="24"/>
      <c r="E198" s="24"/>
      <c r="F198" s="24"/>
      <c r="G198" s="24"/>
      <c r="H198" s="24"/>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s="35" customFormat="1" ht="16">
      <c r="A199" s="31"/>
      <c r="B199" s="24"/>
      <c r="C199" s="24"/>
      <c r="D199" s="24"/>
      <c r="E199" s="24"/>
      <c r="F199" s="24"/>
      <c r="G199" s="24"/>
      <c r="H199" s="24"/>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s="35" customFormat="1" ht="16">
      <c r="A200" s="31"/>
      <c r="B200" s="24"/>
      <c r="C200" s="24"/>
      <c r="D200" s="24"/>
      <c r="E200" s="24"/>
      <c r="F200" s="24"/>
      <c r="G200" s="24"/>
      <c r="H200" s="24"/>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s="35" customFormat="1" ht="16">
      <c r="A201" s="31"/>
      <c r="B201" s="24"/>
      <c r="C201" s="24"/>
      <c r="D201" s="24"/>
      <c r="E201" s="24"/>
      <c r="F201" s="24"/>
      <c r="G201" s="24"/>
      <c r="H201" s="24"/>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s="35" customFormat="1" ht="16">
      <c r="A202" s="31"/>
      <c r="B202" s="24"/>
      <c r="C202" s="24"/>
      <c r="D202" s="24"/>
      <c r="E202" s="24"/>
      <c r="F202" s="24"/>
      <c r="G202" s="24"/>
      <c r="H202" s="24"/>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s="35" customFormat="1" ht="16">
      <c r="A203" s="31"/>
      <c r="B203" s="24"/>
      <c r="C203" s="24"/>
      <c r="D203" s="24"/>
      <c r="E203" s="24"/>
      <c r="F203" s="24"/>
      <c r="G203" s="24"/>
      <c r="H203" s="24"/>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s="35" customFormat="1" ht="16">
      <c r="A204" s="31"/>
      <c r="B204" s="24"/>
      <c r="C204" s="24"/>
      <c r="D204" s="24"/>
      <c r="E204" s="24"/>
      <c r="F204" s="24"/>
      <c r="G204" s="24"/>
      <c r="H204" s="24"/>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s="35" customFormat="1" ht="16">
      <c r="A205" s="31"/>
      <c r="B205" s="24"/>
      <c r="C205" s="24"/>
      <c r="D205" s="24"/>
      <c r="E205" s="24"/>
      <c r="F205" s="24"/>
      <c r="G205" s="24"/>
      <c r="H205" s="24"/>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s="35" customFormat="1" ht="16">
      <c r="A206" s="31"/>
      <c r="B206" s="24"/>
      <c r="C206" s="24"/>
      <c r="D206" s="24"/>
      <c r="E206" s="24"/>
      <c r="F206" s="24"/>
      <c r="G206" s="24"/>
      <c r="H206" s="24"/>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s="35" customFormat="1" ht="16">
      <c r="A207" s="31"/>
      <c r="B207" s="24"/>
      <c r="C207" s="24"/>
      <c r="D207" s="24"/>
      <c r="E207" s="24"/>
      <c r="F207" s="24"/>
      <c r="G207" s="24"/>
      <c r="H207" s="24"/>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s="35" customFormat="1" ht="16">
      <c r="A208" s="31"/>
      <c r="B208" s="24"/>
      <c r="C208" s="24"/>
      <c r="D208" s="24"/>
      <c r="E208" s="24"/>
      <c r="F208" s="24"/>
      <c r="G208" s="24"/>
      <c r="H208" s="24"/>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s="35" customFormat="1" ht="16">
      <c r="A209" s="31"/>
      <c r="B209" s="24"/>
      <c r="C209" s="24"/>
      <c r="D209" s="24"/>
      <c r="E209" s="24"/>
      <c r="F209" s="24"/>
      <c r="G209" s="24"/>
      <c r="H209" s="24"/>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s="35" customFormat="1" ht="16">
      <c r="A210" s="31"/>
      <c r="B210" s="24"/>
      <c r="C210" s="24"/>
      <c r="D210" s="24"/>
      <c r="E210" s="24"/>
      <c r="F210" s="24"/>
      <c r="G210" s="24"/>
      <c r="H210" s="24"/>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s="35" customFormat="1" ht="16">
      <c r="A211" s="31"/>
      <c r="B211" s="24"/>
      <c r="C211" s="24"/>
      <c r="D211" s="24"/>
      <c r="E211" s="24"/>
      <c r="F211" s="24"/>
      <c r="G211" s="24"/>
      <c r="H211" s="24"/>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s="35" customFormat="1" ht="16">
      <c r="A212" s="31"/>
      <c r="B212" s="24"/>
      <c r="C212" s="24"/>
      <c r="D212" s="24"/>
      <c r="E212" s="24"/>
      <c r="F212" s="24"/>
      <c r="G212" s="24"/>
      <c r="H212" s="24"/>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s="35" customFormat="1" ht="16">
      <c r="A213" s="31"/>
      <c r="B213" s="24"/>
      <c r="C213" s="24"/>
      <c r="D213" s="24"/>
      <c r="E213" s="24"/>
      <c r="F213" s="24"/>
      <c r="G213" s="24"/>
      <c r="H213" s="24"/>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s="35" customFormat="1" ht="16">
      <c r="A214" s="31"/>
      <c r="B214" s="24"/>
      <c r="C214" s="24"/>
      <c r="D214" s="24"/>
      <c r="E214" s="24"/>
      <c r="F214" s="24"/>
      <c r="G214" s="24"/>
      <c r="H214" s="24"/>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s="35" customFormat="1" ht="16">
      <c r="A215" s="31"/>
      <c r="B215" s="24"/>
      <c r="C215" s="24"/>
      <c r="D215" s="24"/>
      <c r="E215" s="24"/>
      <c r="F215" s="24"/>
      <c r="G215" s="24"/>
      <c r="H215" s="24"/>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s="35" customFormat="1" ht="16">
      <c r="A216" s="31"/>
      <c r="B216" s="24"/>
      <c r="C216" s="24"/>
      <c r="D216" s="24"/>
      <c r="E216" s="24"/>
      <c r="F216" s="24"/>
      <c r="G216" s="24"/>
      <c r="H216" s="24"/>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s="35" customFormat="1" ht="16">
      <c r="A217" s="31"/>
      <c r="B217" s="24"/>
      <c r="C217" s="24"/>
      <c r="D217" s="24"/>
      <c r="E217" s="24"/>
      <c r="F217" s="24"/>
      <c r="G217" s="24"/>
      <c r="H217" s="24"/>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s="35" customFormat="1" ht="16">
      <c r="A218" s="31"/>
      <c r="B218" s="24"/>
      <c r="C218" s="24"/>
      <c r="D218" s="24"/>
      <c r="E218" s="24"/>
      <c r="F218" s="24"/>
      <c r="G218" s="24"/>
      <c r="H218" s="24"/>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s="35" customFormat="1" ht="16">
      <c r="A219" s="31"/>
      <c r="B219" s="24"/>
      <c r="C219" s="24"/>
      <c r="D219" s="24"/>
      <c r="E219" s="24"/>
      <c r="F219" s="24"/>
      <c r="G219" s="24"/>
      <c r="H219" s="24"/>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s="35" customFormat="1" ht="16">
      <c r="A220" s="31"/>
      <c r="B220" s="24"/>
      <c r="C220" s="24"/>
      <c r="D220" s="24"/>
      <c r="E220" s="24"/>
      <c r="F220" s="24"/>
      <c r="G220" s="24"/>
      <c r="H220" s="24"/>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s="35" customFormat="1" ht="16">
      <c r="A221" s="31"/>
      <c r="B221" s="24"/>
      <c r="C221" s="24"/>
      <c r="D221" s="24"/>
      <c r="E221" s="24"/>
      <c r="F221" s="24"/>
      <c r="G221" s="24"/>
      <c r="H221" s="24"/>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s="35" customFormat="1" ht="16">
      <c r="A222" s="31"/>
      <c r="B222" s="24"/>
      <c r="C222" s="24"/>
      <c r="D222" s="24"/>
      <c r="E222" s="24"/>
      <c r="F222" s="24"/>
      <c r="G222" s="24"/>
      <c r="H222" s="24"/>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s="35" customFormat="1" ht="16">
      <c r="A223" s="31"/>
      <c r="B223" s="24"/>
      <c r="C223" s="24"/>
      <c r="D223" s="24"/>
      <c r="E223" s="24"/>
      <c r="F223" s="24"/>
      <c r="G223" s="24"/>
      <c r="H223" s="24"/>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s="35" customFormat="1" ht="16">
      <c r="A224" s="31"/>
      <c r="B224" s="24"/>
      <c r="C224" s="24"/>
      <c r="D224" s="24"/>
      <c r="E224" s="24"/>
      <c r="F224" s="24"/>
      <c r="G224" s="24"/>
      <c r="H224" s="24"/>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s="35" customFormat="1" ht="16">
      <c r="A225" s="31"/>
      <c r="B225" s="24"/>
      <c r="C225" s="24"/>
      <c r="D225" s="24"/>
      <c r="E225" s="24"/>
      <c r="F225" s="24"/>
      <c r="G225" s="24"/>
      <c r="H225" s="24"/>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s="35" customFormat="1" ht="16">
      <c r="A226" s="31"/>
      <c r="B226" s="24"/>
      <c r="C226" s="24"/>
      <c r="D226" s="24"/>
      <c r="E226" s="24"/>
      <c r="F226" s="24"/>
      <c r="G226" s="24"/>
      <c r="H226" s="24"/>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s="35" customFormat="1" ht="16">
      <c r="A227" s="31"/>
      <c r="B227" s="24"/>
      <c r="C227" s="24"/>
      <c r="D227" s="24"/>
      <c r="E227" s="24"/>
      <c r="F227" s="24"/>
      <c r="G227" s="24"/>
      <c r="H227" s="24"/>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s="35" customFormat="1" ht="16">
      <c r="A228" s="31"/>
      <c r="B228" s="24"/>
      <c r="C228" s="24"/>
      <c r="D228" s="24"/>
      <c r="E228" s="24"/>
      <c r="F228" s="24"/>
      <c r="G228" s="24"/>
      <c r="H228" s="24"/>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s="35" customFormat="1" ht="16">
      <c r="A229" s="31"/>
      <c r="B229" s="24"/>
      <c r="C229" s="24"/>
      <c r="D229" s="24"/>
      <c r="E229" s="24"/>
      <c r="F229" s="24"/>
      <c r="G229" s="24"/>
      <c r="H229" s="24"/>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s="35" customFormat="1" ht="16">
      <c r="A230" s="31"/>
      <c r="B230" s="24"/>
      <c r="C230" s="24"/>
      <c r="D230" s="24"/>
      <c r="E230" s="24"/>
      <c r="F230" s="24"/>
      <c r="G230" s="24"/>
      <c r="H230" s="24"/>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s="35" customFormat="1" ht="16">
      <c r="A231" s="31"/>
      <c r="B231" s="24"/>
      <c r="C231" s="24"/>
      <c r="D231" s="24"/>
      <c r="E231" s="24"/>
      <c r="F231" s="24"/>
      <c r="G231" s="24"/>
      <c r="H231" s="24"/>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s="35" customFormat="1" ht="16">
      <c r="A232" s="31"/>
      <c r="B232" s="24"/>
      <c r="C232" s="24"/>
      <c r="D232" s="24"/>
      <c r="E232" s="24"/>
      <c r="F232" s="24"/>
      <c r="G232" s="24"/>
      <c r="H232" s="24"/>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s="35" customFormat="1" ht="16">
      <c r="A233" s="31"/>
      <c r="B233" s="24"/>
      <c r="C233" s="24"/>
      <c r="D233" s="24"/>
      <c r="E233" s="24"/>
      <c r="F233" s="24"/>
      <c r="G233" s="24"/>
      <c r="H233" s="24"/>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s="35" customFormat="1" ht="16">
      <c r="A234" s="31"/>
      <c r="B234" s="24"/>
      <c r="C234" s="24"/>
      <c r="D234" s="24"/>
      <c r="E234" s="24"/>
      <c r="F234" s="24"/>
      <c r="G234" s="24"/>
      <c r="H234" s="24"/>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s="35" customFormat="1" ht="16">
      <c r="A235" s="31"/>
      <c r="B235" s="24"/>
      <c r="C235" s="24"/>
      <c r="D235" s="24"/>
      <c r="E235" s="24"/>
      <c r="F235" s="24"/>
      <c r="G235" s="24"/>
      <c r="H235" s="24"/>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s="35" customFormat="1" ht="16">
      <c r="A236" s="31"/>
      <c r="B236" s="24"/>
      <c r="C236" s="24"/>
      <c r="D236" s="24"/>
      <c r="E236" s="24"/>
      <c r="F236" s="24"/>
      <c r="G236" s="24"/>
      <c r="H236" s="24"/>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s="35" customFormat="1" ht="16">
      <c r="A237" s="31"/>
      <c r="B237" s="24"/>
      <c r="C237" s="24"/>
      <c r="D237" s="24"/>
      <c r="E237" s="24"/>
      <c r="F237" s="24"/>
      <c r="G237" s="24"/>
      <c r="H237" s="24"/>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s="35" customFormat="1" ht="16">
      <c r="A238" s="31"/>
      <c r="B238" s="24"/>
      <c r="C238" s="24"/>
      <c r="D238" s="24"/>
      <c r="E238" s="24"/>
      <c r="F238" s="24"/>
      <c r="G238" s="24"/>
      <c r="H238" s="24"/>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s="35" customFormat="1" ht="16">
      <c r="A239" s="31"/>
      <c r="B239" s="24"/>
      <c r="C239" s="24"/>
      <c r="D239" s="24"/>
      <c r="E239" s="24"/>
      <c r="F239" s="24"/>
      <c r="G239" s="24"/>
      <c r="H239" s="24"/>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s="35" customFormat="1" ht="1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s="35" customFormat="1" ht="1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9:33" s="35" customFormat="1" ht="14">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9:33" s="35" customFormat="1" ht="14">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9:33" s="35" customFormat="1" ht="14">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9:33" s="35" customFormat="1" ht="14">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9:33" s="35" customFormat="1" ht="14">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9:33" s="35" customFormat="1" ht="14">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9:33" s="35" customFormat="1" ht="14">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9:33" s="35" customFormat="1" ht="14">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9:33" s="35" customFormat="1" ht="14">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9:33" s="35" customFormat="1" ht="14">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9:33" s="35" customFormat="1" ht="14">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9:33" s="35" customFormat="1" ht="14">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9:33" s="35" customFormat="1" ht="14">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9:33" s="35" customFormat="1" ht="14">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9:33" s="35" customFormat="1" ht="14">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9:33" s="35" customFormat="1" ht="14">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9:33" s="35" customFormat="1" ht="14">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9:33" s="35" customFormat="1" ht="14">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9:33" s="35" customFormat="1" ht="14">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9:33" s="35" customFormat="1" ht="14">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9:33" s="35" customFormat="1" ht="14">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9:33" s="35" customFormat="1" ht="14">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9:33" s="35" customFormat="1" ht="14">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9:33" s="35" customFormat="1" ht="14">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9:33" s="35" customFormat="1" ht="14">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9:33" s="35" customFormat="1" ht="14">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9:33" s="35" customFormat="1" ht="14">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9:33" s="35" customFormat="1" ht="14">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9:33" s="35" customFormat="1" ht="14">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9:33" s="35" customFormat="1" ht="14">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9:33" s="35" customFormat="1" ht="14">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9:33" s="35" customFormat="1" ht="14">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9:33" s="35" customFormat="1" ht="14">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9:33" s="35" customFormat="1" ht="14">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9:33" s="35" customFormat="1" ht="14">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9:33" s="35" customFormat="1" ht="14">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9:33" s="35" customFormat="1" ht="14">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9:33" s="35" customFormat="1" ht="14">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row>
    <row r="280" spans="9:33" s="35" customFormat="1" ht="14">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9:33" s="35" customFormat="1" ht="14">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row>
    <row r="282" spans="9:33" s="35" customFormat="1" ht="14">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row>
    <row r="283" spans="9:33" s="35" customFormat="1" ht="14">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row>
    <row r="284" spans="9:33" s="35" customFormat="1" ht="14">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row>
    <row r="285" spans="9:33" s="35" customFormat="1" ht="14">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row>
    <row r="286" spans="9:33" s="35" customFormat="1" ht="14">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row>
    <row r="287" spans="9:33" s="35" customFormat="1" ht="14">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row>
    <row r="288" spans="9:33" s="35" customFormat="1" ht="14">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row>
    <row r="289" spans="9:33" s="35" customFormat="1" ht="14">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row>
    <row r="290" spans="9:33" s="35" customFormat="1" ht="14">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row>
    <row r="291" spans="9:33" s="35" customFormat="1" ht="14">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row>
    <row r="292" spans="9:33" s="35" customFormat="1" ht="14">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row>
    <row r="293" spans="9:33" s="35" customFormat="1" ht="14">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row>
    <row r="294" spans="9:33" s="35" customFormat="1" ht="14">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row>
    <row r="295" spans="9:33" s="35" customFormat="1" ht="14">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row>
    <row r="296" spans="9:33" s="35" customFormat="1" ht="14">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row>
    <row r="297" spans="9:33" s="35" customFormat="1" ht="14">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row>
    <row r="298" spans="9:33" s="35" customFormat="1" ht="14">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row>
    <row r="299" spans="9:33" s="35" customFormat="1" ht="14">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row>
    <row r="300" spans="9:33" s="35" customFormat="1" ht="14">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row>
    <row r="301" spans="9:33" s="35" customFormat="1" ht="14">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row>
    <row r="302" spans="9:33" s="35" customFormat="1" ht="14">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row>
    <row r="303" spans="9:33" s="35" customFormat="1" ht="14">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row>
    <row r="304" spans="9:33" s="35" customFormat="1" ht="14">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row>
    <row r="305" spans="9:33" s="35" customFormat="1" ht="14">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row>
    <row r="306" spans="9:33" s="35" customFormat="1" ht="14">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row>
    <row r="307" spans="9:33" s="35" customFormat="1" ht="14">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row>
    <row r="308" spans="9:33" s="35" customFormat="1" ht="14">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row>
    <row r="309" spans="9:33" s="35" customFormat="1" ht="14">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row>
    <row r="310" spans="9:33" s="35" customFormat="1" ht="14">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row>
    <row r="311" spans="9:33" s="35" customFormat="1" ht="14">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row>
    <row r="312" spans="9:33" s="35" customFormat="1" ht="14">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row>
    <row r="313" spans="9:33" s="35" customFormat="1" ht="14">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row>
    <row r="314" spans="9:33" s="35" customFormat="1" ht="14">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row>
    <row r="315" spans="9:33" s="35" customFormat="1" ht="14">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row>
    <row r="316" spans="9:33" s="35" customFormat="1" ht="14">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row>
    <row r="317" spans="9:33" s="35" customFormat="1" ht="14">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row>
    <row r="318" spans="9:33" s="35" customFormat="1" ht="14">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row>
    <row r="319" spans="9:33" s="35" customFormat="1" ht="14">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row>
    <row r="320" spans="9:33" s="35" customFormat="1" ht="14">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row>
    <row r="321" spans="9:33" s="35" customFormat="1" ht="14">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row>
    <row r="322" spans="9:33" s="35" customFormat="1" ht="14">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row>
    <row r="323" spans="9:33" s="35" customFormat="1" ht="14">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row>
    <row r="324" spans="9:33" s="35" customFormat="1" ht="14">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row>
    <row r="325" spans="9:33" s="35" customFormat="1" ht="14">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row>
    <row r="326" spans="9:33" s="35" customFormat="1" ht="14">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row>
    <row r="327" spans="9:33" s="35" customFormat="1" ht="14">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row>
    <row r="328" spans="9:33" s="35" customFormat="1" ht="14">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row>
    <row r="329" spans="9:33" s="35" customFormat="1" ht="14">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row>
    <row r="330" spans="9:33" s="35" customFormat="1" ht="14">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row>
    <row r="331" spans="9:33" s="35" customFormat="1" ht="14">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row>
    <row r="332" spans="9:33" s="35" customFormat="1" ht="14">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row>
    <row r="333" spans="9:33" s="35" customFormat="1" ht="14">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row>
    <row r="334" spans="9:33" s="35" customFormat="1" ht="14">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row>
    <row r="335" spans="9:33" s="35" customFormat="1" ht="14">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row>
    <row r="336" spans="9:33" s="35" customFormat="1" ht="14">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row>
    <row r="337" spans="9:33" s="35" customFormat="1" ht="14">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9:33" s="35" customFormat="1" ht="14">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row>
    <row r="339" spans="9:33" s="35" customFormat="1" ht="14">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row>
    <row r="340" spans="9:33" s="35" customFormat="1" ht="14">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row>
    <row r="341" spans="9:33" s="35" customFormat="1" ht="14">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row>
    <row r="342" spans="9:33" s="35" customFormat="1" ht="14">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row>
    <row r="343" spans="9:33" s="35" customFormat="1" ht="14">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row>
    <row r="344" spans="9:33" s="35" customFormat="1" ht="14">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row>
    <row r="345" spans="9:33" s="35" customFormat="1" ht="14">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row>
    <row r="346" spans="9:33" s="35" customFormat="1" ht="14">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row>
    <row r="347" spans="9:33" s="35" customFormat="1" ht="14">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row>
    <row r="348" spans="9:33" s="35" customFormat="1" ht="14">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row>
    <row r="349" spans="9:33" s="35" customFormat="1" ht="14">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row>
    <row r="350" spans="9:33" s="35" customFormat="1" ht="14">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row>
    <row r="351" spans="9:33" s="35" customFormat="1" ht="14">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row>
    <row r="352" spans="9:33" s="35" customFormat="1" ht="14">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row>
    <row r="353" spans="9:33" s="35" customFormat="1" ht="14">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row>
    <row r="354" spans="9:33" s="35" customFormat="1" ht="14">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row>
    <row r="355" spans="9:33" s="35" customFormat="1" ht="14">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row>
    <row r="356" spans="9:33" s="35" customFormat="1" ht="14">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row>
    <row r="357" spans="9:33" s="35" customFormat="1" ht="14">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row>
    <row r="358" spans="9:33" s="35" customFormat="1" ht="14">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row>
    <row r="359" spans="9:33" s="35" customFormat="1" ht="14">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row>
    <row r="360" spans="9:33" s="35" customFormat="1" ht="14">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row>
    <row r="361" spans="9:33" s="35" customFormat="1" ht="14">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row>
    <row r="362" spans="9:33" s="35" customFormat="1" ht="14">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row>
    <row r="363" spans="9:33" s="35" customFormat="1" ht="14">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row>
    <row r="364" spans="9:33" s="35" customFormat="1" ht="14">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row>
    <row r="365" spans="9:33" s="35" customFormat="1" ht="14">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row>
    <row r="366" spans="9:33" s="35" customFormat="1" ht="14">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row>
    <row r="367" spans="9:33" s="35" customFormat="1" ht="14">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row>
    <row r="368" spans="9:33" s="35" customFormat="1" ht="14">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row>
    <row r="369" spans="9:33" s="35" customFormat="1" ht="14">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row>
    <row r="370" spans="9:33" s="35" customFormat="1" ht="14">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row>
    <row r="371" spans="9:33" s="35" customFormat="1" ht="14">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row>
    <row r="372" spans="9:33" s="35" customFormat="1" ht="14">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row>
    <row r="373" spans="9:33" s="35" customFormat="1" ht="14">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row>
    <row r="374" spans="9:33" s="35" customFormat="1" ht="14">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row>
    <row r="375" spans="9:33" s="35" customFormat="1" ht="14">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row>
    <row r="376" spans="9:33" s="35" customFormat="1" ht="14">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row>
    <row r="377" spans="9:33" s="35" customFormat="1" ht="14">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row>
    <row r="378" spans="9:33" s="35" customFormat="1" ht="14">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row>
    <row r="379" spans="9:33" s="35" customFormat="1" ht="14">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row>
    <row r="380" spans="9:33" s="35" customFormat="1" ht="14">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row>
    <row r="381" spans="9:33" s="35" customFormat="1" ht="14">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row>
    <row r="382" spans="9:33" s="35" customFormat="1" ht="14">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row>
    <row r="383" spans="9:33" s="35" customFormat="1" ht="14">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row>
    <row r="384" spans="9:33" s="35" customFormat="1" ht="14">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row>
    <row r="385" spans="9:33" s="35" customFormat="1" ht="14">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row>
    <row r="386" spans="9:33" s="35" customFormat="1" ht="14">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row>
    <row r="387" spans="9:33" s="35" customFormat="1" ht="14">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row>
    <row r="388" spans="9:33" s="35" customFormat="1" ht="14">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row>
    <row r="389" spans="9:33" s="35" customFormat="1" ht="14">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row>
    <row r="390" spans="9:33" s="35" customFormat="1" ht="14">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row>
    <row r="391" spans="9:33" s="35" customFormat="1" ht="14">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row>
    <row r="392" spans="9:33" s="35" customFormat="1" ht="14">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row>
    <row r="393" spans="9:33" s="35" customFormat="1" ht="14">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row>
    <row r="394" spans="9:33" s="35" customFormat="1" ht="14">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row>
    <row r="395" spans="9:33" s="35" customFormat="1" ht="14">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row>
    <row r="396" spans="9:33" s="35" customFormat="1" ht="14">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row>
    <row r="397" spans="9:33" s="35" customFormat="1" ht="14">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row>
    <row r="398" spans="9:33" s="35" customFormat="1" ht="14">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row>
    <row r="399" spans="9:33" s="35" customFormat="1" ht="14">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row>
    <row r="400" spans="9:33" s="35" customFormat="1" ht="14">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row>
    <row r="401" spans="9:33" s="35" customFormat="1" ht="14">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row>
    <row r="402" spans="9:33" s="35" customFormat="1" ht="14">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row>
    <row r="403" spans="9:33" s="35" customFormat="1" ht="14">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row>
    <row r="404" spans="9:33" s="35" customFormat="1" ht="14">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row>
    <row r="405" spans="9:33" s="35" customFormat="1" ht="14">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row>
    <row r="406" spans="9:33" s="35" customFormat="1" ht="14">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row>
    <row r="407" spans="9:33" s="35" customFormat="1" ht="14">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row>
    <row r="408" spans="9:33" s="35" customFormat="1" ht="14">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row>
    <row r="409" spans="9:33" s="35" customFormat="1" ht="14">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row>
    <row r="410" spans="9:33" s="35" customFormat="1" ht="14">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row>
    <row r="411" spans="9:33" s="35" customFormat="1" ht="14">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row>
    <row r="412" spans="9:33" s="35" customFormat="1" ht="14">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row>
    <row r="413" spans="9:33" s="35" customFormat="1" ht="14">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row>
    <row r="414" spans="9:33" s="35" customFormat="1" ht="14">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row>
    <row r="415" spans="9:33" s="35" customFormat="1" ht="14">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row>
    <row r="416" spans="9:33" s="35" customFormat="1" ht="14">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row>
    <row r="417" spans="9:33" s="35" customFormat="1" ht="14">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row>
    <row r="418" spans="9:33" s="35" customFormat="1" ht="14">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row>
    <row r="419" spans="9:33" s="35" customFormat="1" ht="14">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row>
    <row r="420" spans="9:33" s="35" customFormat="1" ht="14">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row>
    <row r="421" spans="9:33" s="35" customFormat="1" ht="14">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row>
    <row r="422" spans="9:33" s="35" customFormat="1" ht="14">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row>
    <row r="423" spans="9:33" s="35" customFormat="1" ht="14">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row>
    <row r="424" spans="9:33" s="35" customFormat="1" ht="14">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row>
    <row r="425" spans="9:33" s="35" customFormat="1" ht="14">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row>
    <row r="426" spans="9:33" s="35" customFormat="1" ht="14">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row>
    <row r="427" spans="9:33" s="35" customFormat="1" ht="14">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row>
    <row r="428" spans="9:33" s="35" customFormat="1" ht="14">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row>
    <row r="429" spans="9:33" s="35" customFormat="1" ht="14">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row>
    <row r="430" spans="9:33" s="35" customFormat="1" ht="14">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row>
    <row r="431" spans="9:33" s="35" customFormat="1" ht="14">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row>
    <row r="432" spans="9:33" s="35" customFormat="1" ht="14">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row>
    <row r="433" spans="9:33" s="35" customFormat="1" ht="14">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row>
    <row r="434" spans="9:33" s="35" customFormat="1" ht="14">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row>
    <row r="435" spans="9:33" s="35" customFormat="1" ht="14">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row>
    <row r="436" spans="9:33" s="35" customFormat="1" ht="14">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row>
    <row r="437" spans="9:33" s="35" customFormat="1" ht="14">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row>
    <row r="438" spans="9:33" s="35" customFormat="1" ht="14">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row>
    <row r="439" spans="9:33" s="35" customFormat="1" ht="14">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row>
    <row r="440" spans="9:33" s="35" customFormat="1" ht="14">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row>
    <row r="441" spans="9:33" s="35" customFormat="1" ht="14">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row>
    <row r="442" spans="9:33" s="35" customFormat="1" ht="14">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row>
    <row r="443" spans="9:33" s="35" customFormat="1" ht="14">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row>
    <row r="444" spans="9:33" s="35" customFormat="1" ht="14">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row>
    <row r="445" spans="9:33" s="35" customFormat="1" ht="14">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row>
    <row r="446" spans="9:33" s="35" customFormat="1" ht="14">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row>
    <row r="447" spans="9:33" s="35" customFormat="1" ht="14">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row>
    <row r="448" spans="9:33" s="35" customFormat="1" ht="14">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row>
    <row r="449" spans="9:33" s="35" customFormat="1" ht="14">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row>
    <row r="450" spans="9:33" s="35" customFormat="1" ht="14">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row>
    <row r="451" spans="9:33" s="35" customFormat="1" ht="14">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row>
    <row r="452" spans="9:33" s="35" customFormat="1" ht="14">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row>
    <row r="453" spans="9:33" s="35" customFormat="1" ht="14">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row>
    <row r="454" spans="9:33" s="35" customFormat="1" ht="14">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row>
    <row r="455" spans="9:33" s="35" customFormat="1" ht="14">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row>
    <row r="456" spans="9:33" s="35" customFormat="1" ht="14">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row>
    <row r="457" spans="9:33" s="35" customFormat="1" ht="14">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row>
    <row r="458" spans="9:33" s="35" customFormat="1" ht="14">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row>
    <row r="459" spans="9:33" s="35" customFormat="1" ht="14">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row>
    <row r="460" spans="9:33" s="35" customFormat="1" ht="14">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row>
    <row r="461" spans="9:33" s="35" customFormat="1" ht="14">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row>
    <row r="462" spans="9:33" s="35" customFormat="1" ht="14">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row>
    <row r="463" spans="9:33" s="35" customFormat="1" ht="14">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row>
    <row r="464" spans="9:33" s="35" customFormat="1" ht="14">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row>
    <row r="465" spans="9:33" s="35" customFormat="1" ht="14">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row>
    <row r="466" spans="9:33" s="35" customFormat="1" ht="14">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row>
    <row r="467" spans="9:33" s="35" customFormat="1" ht="14">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row>
    <row r="468" spans="9:33" s="35" customFormat="1" ht="14">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row>
    <row r="469" spans="9:33" s="35" customFormat="1" ht="14">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row>
    <row r="470" spans="9:33" s="35" customFormat="1" ht="14">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row>
    <row r="471" spans="9:33" s="35" customFormat="1" ht="14">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row>
    <row r="472" spans="9:33" s="35" customFormat="1" ht="14">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row>
    <row r="473" spans="9:33" s="35" customFormat="1" ht="14">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row>
    <row r="474" spans="9:33" s="35" customFormat="1" ht="14">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row>
    <row r="475" spans="9:33" s="35" customFormat="1" ht="14">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row>
    <row r="476" spans="9:33" s="35" customFormat="1" ht="14">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row>
    <row r="477" spans="9:33" s="35" customFormat="1" ht="14">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row>
    <row r="478" spans="9:33" s="35" customFormat="1" ht="14">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row>
    <row r="479" spans="9:33" s="35" customFormat="1" ht="14">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row>
    <row r="480" spans="9:33" s="35" customFormat="1" ht="14">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row>
    <row r="481" spans="9:33" s="35" customFormat="1" ht="14">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row>
    <row r="482" spans="9:33" s="35" customFormat="1" ht="14">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row>
    <row r="483" spans="9:33" s="35" customFormat="1" ht="14">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row>
    <row r="484" spans="9:33" s="35" customFormat="1" ht="14">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row>
    <row r="485" spans="9:33" s="35" customFormat="1" ht="14">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row>
    <row r="486" spans="9:33" s="35" customFormat="1" ht="14">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row>
    <row r="487" spans="9:33" s="35" customFormat="1" ht="14">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row>
    <row r="488" spans="9:33" s="35" customFormat="1" ht="14">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row>
    <row r="489" spans="9:33" s="35" customFormat="1" ht="14">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row>
    <row r="490" spans="9:33" s="35" customFormat="1" ht="14">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row>
    <row r="491" spans="9:33" s="35" customFormat="1" ht="14">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row>
    <row r="492" spans="9:33" s="35" customFormat="1" ht="14">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row>
    <row r="493" spans="9:33" s="35" customFormat="1" ht="14">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row>
    <row r="494" spans="9:33" s="35" customFormat="1" ht="14">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row>
    <row r="495" spans="9:33" s="35" customFormat="1" ht="14">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row>
    <row r="496" spans="9:33" s="35" customFormat="1" ht="14">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row>
    <row r="497" spans="9:33" s="35" customFormat="1" ht="14">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row>
    <row r="498" spans="9:33" s="35" customFormat="1" ht="14">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row>
    <row r="499" spans="9:33" s="35" customFormat="1" ht="14">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row>
    <row r="500" spans="9:33" s="35" customFormat="1" ht="14">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row>
    <row r="501" spans="9:33" s="35" customFormat="1" ht="14">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row>
    <row r="502" spans="9:33" s="35" customFormat="1" ht="14">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row>
    <row r="503" spans="9:33" s="35" customFormat="1" ht="14">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row>
    <row r="504" spans="9:33" s="35" customFormat="1" ht="14">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row>
    <row r="505" spans="9:33" s="35" customFormat="1" ht="14">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row>
    <row r="506" spans="9:33" s="35" customFormat="1" ht="14">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row>
    <row r="507" spans="9:33" s="35" customFormat="1" ht="14">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row>
    <row r="508" spans="9:33" s="35" customFormat="1" ht="14">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row>
    <row r="509" spans="9:33" s="35" customFormat="1" ht="14">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row>
    <row r="510" spans="9:33" s="35" customFormat="1" ht="14">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row>
    <row r="511" spans="9:33" s="35" customFormat="1" ht="14">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row>
    <row r="512" spans="9:33" s="35" customFormat="1" ht="14">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row>
    <row r="513" spans="9:33" s="35" customFormat="1" ht="14">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row>
    <row r="514" spans="9:33" s="35" customFormat="1" ht="14">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row>
    <row r="515" spans="9:33" s="35" customFormat="1" ht="14">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row>
    <row r="516" spans="9:33" s="35" customFormat="1" ht="14">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row>
    <row r="517" spans="9:33" s="35" customFormat="1" ht="14">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row>
    <row r="518" spans="9:33" s="35" customFormat="1" ht="14">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row>
    <row r="519" spans="9:33" s="35" customFormat="1" ht="14">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row>
    <row r="520" spans="9:33" s="35" customFormat="1" ht="14">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row>
    <row r="521" spans="9:33" s="35" customFormat="1" ht="14">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row>
    <row r="522" spans="9:33" s="35" customFormat="1" ht="14">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row>
    <row r="523" spans="9:33" s="35" customFormat="1" ht="14">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row>
    <row r="524" spans="9:33" s="35" customFormat="1" ht="14">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row>
    <row r="525" spans="9:33" s="35" customFormat="1" ht="14">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row>
    <row r="526" spans="9:33" s="35" customFormat="1" ht="14">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row>
    <row r="527" spans="9:33" s="35" customFormat="1" ht="14">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row>
    <row r="528" spans="9:33" s="35" customFormat="1" ht="14">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row>
    <row r="529" spans="9:33" s="35" customFormat="1" ht="14">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row>
    <row r="530" spans="9:33" s="35" customFormat="1" ht="14">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row>
    <row r="531" spans="9:33" s="35" customFormat="1" ht="14">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row>
    <row r="532" spans="9:33" s="35" customFormat="1" ht="14">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row>
    <row r="533" spans="9:33" s="35" customFormat="1" ht="14">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row>
    <row r="534" spans="9:33" s="35" customFormat="1" ht="14">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row>
    <row r="535" spans="9:33" s="35" customFormat="1" ht="14">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row>
    <row r="536" spans="9:33" s="35" customFormat="1" ht="14">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row>
    <row r="537" spans="9:33" s="35" customFormat="1" ht="14">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row>
    <row r="538" spans="9:33" s="35" customFormat="1" ht="14">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row>
    <row r="539" spans="9:33" s="35" customFormat="1" ht="14">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row>
    <row r="540" spans="9:33" s="35" customFormat="1" ht="14">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row>
    <row r="541" spans="9:33" s="35" customFormat="1" ht="14">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row>
    <row r="542" spans="9:33" s="35" customFormat="1" ht="14">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row>
    <row r="543" spans="9:33" s="35" customFormat="1" ht="14">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row>
    <row r="544" spans="9:33" s="35" customFormat="1" ht="14">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row>
    <row r="545" spans="9:33" s="35" customFormat="1" ht="14">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row>
    <row r="546" spans="9:33" s="35" customFormat="1" ht="14">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row>
    <row r="547" spans="9:33" s="35" customFormat="1" ht="14">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row>
    <row r="548" spans="9:33" s="35" customFormat="1" ht="14">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row>
    <row r="549" spans="9:33" s="35" customFormat="1" ht="14">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row>
    <row r="550" spans="9:33" s="35" customFormat="1" ht="14">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row>
    <row r="551" spans="9:33" s="35" customFormat="1" ht="14">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row>
    <row r="552" spans="9:33" s="35" customFormat="1" ht="14">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row>
    <row r="553" spans="9:33" s="35" customFormat="1" ht="14">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row>
    <row r="554" spans="9:33" s="35" customFormat="1" ht="14">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row>
    <row r="555" spans="9:33" s="35" customFormat="1" ht="14">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row>
    <row r="556" spans="9:33" s="35" customFormat="1" ht="14">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row>
    <row r="557" spans="9:33" s="35" customFormat="1" ht="14">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row>
    <row r="558" spans="9:33" s="35" customFormat="1" ht="14">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row>
    <row r="559" spans="9:33" s="35" customFormat="1" ht="14">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row>
    <row r="560" spans="9:33" s="35" customFormat="1" ht="14">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row>
    <row r="561" spans="9:33" s="35" customFormat="1" ht="14">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row>
    <row r="562" spans="9:33" s="35" customFormat="1" ht="14">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row>
    <row r="563" spans="9:33" s="35" customFormat="1" ht="14">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row>
    <row r="564" spans="9:33" s="35" customFormat="1" ht="14">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row>
    <row r="565" spans="9:33" s="35" customFormat="1" ht="14">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row>
    <row r="566" spans="9:33" s="35" customFormat="1" ht="14">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row>
    <row r="567" spans="9:33" s="35" customFormat="1" ht="14">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row>
    <row r="568" spans="9:33" s="35" customFormat="1" ht="14">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row>
    <row r="569" spans="9:33" s="35" customFormat="1" ht="14">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row>
    <row r="570" spans="9:33" s="35" customFormat="1" ht="14">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row>
    <row r="571" spans="9:33" s="35" customFormat="1" ht="14">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row>
    <row r="572" spans="9:33" s="35" customFormat="1" ht="14">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row>
    <row r="573" spans="9:33" s="35" customFormat="1" ht="14">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row>
    <row r="574" spans="9:33" s="35" customFormat="1" ht="14">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row>
    <row r="575" spans="9:33" s="35" customFormat="1" ht="14">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row>
    <row r="576" spans="9:33" s="35" customFormat="1" ht="14">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row>
    <row r="577" spans="9:33" s="35" customFormat="1" ht="14">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row>
    <row r="578" spans="9:33" s="35" customFormat="1" ht="14">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row>
    <row r="579" spans="9:33" s="35" customFormat="1" ht="14">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row>
    <row r="580" spans="9:33" s="35" customFormat="1" ht="14">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row>
    <row r="581" spans="9:33" s="35" customFormat="1" ht="14">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row>
    <row r="582" spans="9:33" s="35" customFormat="1" ht="14">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row>
    <row r="583" spans="9:33" s="35" customFormat="1" ht="14">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row>
    <row r="584" spans="9:33" s="35" customFormat="1" ht="14">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row>
    <row r="585" spans="9:33" s="35" customFormat="1" ht="14">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row>
    <row r="586" spans="9:33" s="35" customFormat="1" ht="14">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row>
    <row r="587" spans="9:33" s="35" customFormat="1" ht="14">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row>
    <row r="588" spans="9:33" s="35" customFormat="1" ht="14">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row>
    <row r="589" spans="9:33" s="35" customFormat="1" ht="14">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row>
    <row r="590" spans="9:33" s="35" customFormat="1" ht="14">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row>
    <row r="591" spans="9:33" s="35" customFormat="1" ht="14">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row>
    <row r="592" spans="9:33" s="35" customFormat="1" ht="14">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row>
    <row r="593" spans="9:33" s="35" customFormat="1" ht="14">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row>
    <row r="594" spans="9:33" s="35" customFormat="1" ht="14">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row>
    <row r="595" spans="9:33" s="35" customFormat="1" ht="14">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row>
    <row r="596" spans="9:33" s="35" customFormat="1" ht="14">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row>
    <row r="597" spans="9:33" s="35" customFormat="1" ht="14">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row>
    <row r="598" spans="9:33" s="35" customFormat="1" ht="14">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row>
    <row r="599" spans="9:33" s="35" customFormat="1" ht="14">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row>
    <row r="600" spans="9:33" s="35" customFormat="1" ht="14">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row>
    <row r="601" spans="9:33" s="35" customFormat="1" ht="14">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row>
    <row r="602" spans="9:33" s="35" customFormat="1" ht="14">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row>
    <row r="603" spans="9:33" s="35" customFormat="1" ht="14">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row>
    <row r="604" spans="9:33" s="35" customFormat="1" ht="14">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row>
    <row r="605" spans="9:33" s="35" customFormat="1" ht="14">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row>
    <row r="606" spans="9:33" s="35" customFormat="1" ht="14">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row>
    <row r="607" spans="9:33" s="35" customFormat="1" ht="14">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row>
    <row r="608" spans="9:33" s="35" customFormat="1" ht="14">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row>
    <row r="609" spans="9:33" s="35" customFormat="1" ht="14">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row>
    <row r="610" spans="9:33" s="35" customFormat="1" ht="14">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row>
    <row r="611" spans="9:33" s="35" customFormat="1" ht="14">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row>
    <row r="612" spans="9:33" s="35" customFormat="1" ht="14">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row>
    <row r="613" spans="9:33" s="35" customFormat="1" ht="14">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row>
    <row r="614" spans="9:33" s="35" customFormat="1" ht="14">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row>
    <row r="615" spans="9:33" s="35" customFormat="1" ht="14">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row>
    <row r="616" spans="9:33" s="35" customFormat="1" ht="14">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row>
    <row r="617" spans="9:33" s="35" customFormat="1" ht="14">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row>
    <row r="618" spans="9:33" s="35" customFormat="1" ht="14">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row>
    <row r="619" spans="9:33" s="35" customFormat="1" ht="14">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row>
    <row r="620" spans="9:33" s="35" customFormat="1" ht="14">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row>
    <row r="621" spans="9:33" s="35" customFormat="1" ht="14">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row>
    <row r="622" spans="9:33" s="35" customFormat="1" ht="14">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row>
    <row r="623" spans="9:33" s="35" customFormat="1" ht="14">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row>
    <row r="624" spans="9:33" s="35" customFormat="1" ht="14">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row>
    <row r="625" spans="9:33" s="35" customFormat="1" ht="14">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row>
    <row r="626" spans="9:33" s="35" customFormat="1" ht="14">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row>
    <row r="627" spans="9:33" s="35" customFormat="1" ht="14">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row>
    <row r="628" spans="9:33" s="35" customFormat="1" ht="14">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row>
    <row r="629" spans="9:33" s="35" customFormat="1" ht="14">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row>
    <row r="630" spans="9:33" s="35" customFormat="1" ht="14">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row>
    <row r="631" spans="9:33" s="35" customFormat="1" ht="14">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row>
    <row r="632" spans="1:8" ht="14">
      <c r="A632" s="35"/>
      <c r="B632" s="35"/>
      <c r="C632" s="35"/>
      <c r="D632" s="35"/>
      <c r="E632" s="35"/>
      <c r="F632" s="35"/>
      <c r="G632" s="35"/>
      <c r="H632" s="35"/>
    </row>
    <row r="633" spans="1:8" ht="14">
      <c r="A633" s="35"/>
      <c r="B633" s="35"/>
      <c r="C633" s="35"/>
      <c r="D633" s="35"/>
      <c r="E633" s="35"/>
      <c r="F633" s="35"/>
      <c r="G633" s="35"/>
      <c r="H633" s="35"/>
    </row>
    <row r="634" spans="1:8" ht="14">
      <c r="A634" s="35"/>
      <c r="B634" s="35"/>
      <c r="C634" s="35"/>
      <c r="D634" s="35"/>
      <c r="E634" s="35"/>
      <c r="F634" s="35"/>
      <c r="G634" s="35"/>
      <c r="H634" s="35"/>
    </row>
    <row r="635" spans="1:8" ht="14">
      <c r="A635" s="35"/>
      <c r="B635" s="35"/>
      <c r="C635" s="35"/>
      <c r="D635" s="35"/>
      <c r="E635" s="35"/>
      <c r="F635" s="35"/>
      <c r="G635" s="35"/>
      <c r="H635" s="35"/>
    </row>
    <row r="636" spans="1:8" ht="14">
      <c r="A636" s="35"/>
      <c r="B636" s="35"/>
      <c r="C636" s="35"/>
      <c r="D636" s="35"/>
      <c r="E636" s="35"/>
      <c r="F636" s="35"/>
      <c r="G636" s="35"/>
      <c r="H636" s="35"/>
    </row>
    <row r="637" spans="1:8" ht="14">
      <c r="A637" s="35"/>
      <c r="B637" s="35"/>
      <c r="C637" s="35"/>
      <c r="D637" s="35"/>
      <c r="E637" s="35"/>
      <c r="F637" s="35"/>
      <c r="G637" s="35"/>
      <c r="H637" s="35"/>
    </row>
    <row r="638" spans="1:8" ht="14">
      <c r="A638" s="35"/>
      <c r="B638" s="35"/>
      <c r="C638" s="35"/>
      <c r="D638" s="35"/>
      <c r="E638" s="35"/>
      <c r="F638" s="35"/>
      <c r="G638" s="35"/>
      <c r="H638" s="35"/>
    </row>
    <row r="639" spans="1:8" ht="14">
      <c r="A639" s="35"/>
      <c r="B639" s="35"/>
      <c r="C639" s="35"/>
      <c r="D639" s="35"/>
      <c r="E639" s="35"/>
      <c r="F639" s="35"/>
      <c r="G639" s="35"/>
      <c r="H639" s="35"/>
    </row>
    <row r="640" spans="1:8" ht="14">
      <c r="A640" s="35"/>
      <c r="B640" s="35"/>
      <c r="C640" s="35"/>
      <c r="D640" s="35"/>
      <c r="E640" s="35"/>
      <c r="F640" s="35"/>
      <c r="G640" s="35"/>
      <c r="H640" s="35"/>
    </row>
    <row r="641" spans="1:8" ht="14">
      <c r="A641" s="35"/>
      <c r="B641" s="35"/>
      <c r="C641" s="35"/>
      <c r="D641" s="35"/>
      <c r="E641" s="35"/>
      <c r="F641" s="35"/>
      <c r="G641" s="35"/>
      <c r="H641" s="35"/>
    </row>
    <row r="642" spans="1:8" ht="14">
      <c r="A642" s="35"/>
      <c r="B642" s="35"/>
      <c r="C642" s="35"/>
      <c r="D642" s="35"/>
      <c r="E642" s="35"/>
      <c r="F642" s="35"/>
      <c r="G642" s="35"/>
      <c r="H642" s="35"/>
    </row>
    <row r="643" spans="1:8" ht="14">
      <c r="A643" s="35"/>
      <c r="B643" s="35"/>
      <c r="C643" s="35"/>
      <c r="D643" s="35"/>
      <c r="E643" s="35"/>
      <c r="F643" s="35"/>
      <c r="G643" s="35"/>
      <c r="H643" s="35"/>
    </row>
    <row r="644" spans="1:8" ht="14">
      <c r="A644" s="35"/>
      <c r="B644" s="35"/>
      <c r="C644" s="35"/>
      <c r="D644" s="35"/>
      <c r="E644" s="35"/>
      <c r="F644" s="35"/>
      <c r="G644" s="35"/>
      <c r="H644" s="35"/>
    </row>
    <row r="645" spans="1:8" ht="14">
      <c r="A645" s="35"/>
      <c r="B645" s="35"/>
      <c r="C645" s="35"/>
      <c r="D645" s="35"/>
      <c r="E645" s="35"/>
      <c r="F645" s="35"/>
      <c r="G645" s="35"/>
      <c r="H645" s="35"/>
    </row>
    <row r="646" spans="1:8" ht="14">
      <c r="A646" s="35"/>
      <c r="B646" s="35"/>
      <c r="C646" s="35"/>
      <c r="D646" s="35"/>
      <c r="E646" s="35"/>
      <c r="F646" s="35"/>
      <c r="G646" s="35"/>
      <c r="H646" s="35"/>
    </row>
    <row r="647" spans="1:8" ht="14">
      <c r="A647" s="35"/>
      <c r="B647" s="35"/>
      <c r="C647" s="35"/>
      <c r="D647" s="35"/>
      <c r="E647" s="35"/>
      <c r="F647" s="35"/>
      <c r="G647" s="35"/>
      <c r="H647" s="35"/>
    </row>
    <row r="648" spans="1:8" ht="14">
      <c r="A648" s="35"/>
      <c r="B648" s="35"/>
      <c r="C648" s="35"/>
      <c r="D648" s="35"/>
      <c r="E648" s="35"/>
      <c r="F648" s="35"/>
      <c r="G648" s="35"/>
      <c r="H648" s="35"/>
    </row>
    <row r="649" spans="1:8" ht="14">
      <c r="A649" s="35"/>
      <c r="B649" s="35"/>
      <c r="C649" s="35"/>
      <c r="D649" s="35"/>
      <c r="E649" s="35"/>
      <c r="F649" s="35"/>
      <c r="G649" s="35"/>
      <c r="H649" s="35"/>
    </row>
    <row r="650" spans="1:8" ht="14">
      <c r="A650" s="35"/>
      <c r="B650" s="35"/>
      <c r="C650" s="35"/>
      <c r="D650" s="35"/>
      <c r="E650" s="35"/>
      <c r="F650" s="35"/>
      <c r="G650" s="35"/>
      <c r="H650" s="35"/>
    </row>
    <row r="651" spans="1:8" ht="14">
      <c r="A651" s="35"/>
      <c r="B651" s="35"/>
      <c r="C651" s="35"/>
      <c r="D651" s="35"/>
      <c r="E651" s="35"/>
      <c r="F651" s="35"/>
      <c r="G651" s="35"/>
      <c r="H651" s="35"/>
    </row>
    <row r="652" spans="1:8" ht="14">
      <c r="A652" s="35"/>
      <c r="B652" s="35"/>
      <c r="C652" s="35"/>
      <c r="D652" s="35"/>
      <c r="E652" s="35"/>
      <c r="F652" s="35"/>
      <c r="G652" s="35"/>
      <c r="H652" s="35"/>
    </row>
    <row r="653" spans="1:8" ht="14">
      <c r="A653" s="35"/>
      <c r="B653" s="35"/>
      <c r="C653" s="35"/>
      <c r="D653" s="35"/>
      <c r="E653" s="35"/>
      <c r="F653" s="35"/>
      <c r="G653" s="35"/>
      <c r="H653" s="35"/>
    </row>
    <row r="654" spans="1:8" ht="14">
      <c r="A654" s="35"/>
      <c r="B654" s="35"/>
      <c r="C654" s="35"/>
      <c r="D654" s="35"/>
      <c r="E654" s="35"/>
      <c r="F654" s="35"/>
      <c r="G654" s="35"/>
      <c r="H654" s="35"/>
    </row>
    <row r="655" spans="1:8" ht="14">
      <c r="A655" s="35"/>
      <c r="B655" s="35"/>
      <c r="C655" s="35"/>
      <c r="D655" s="35"/>
      <c r="E655" s="35"/>
      <c r="F655" s="35"/>
      <c r="G655" s="35"/>
      <c r="H655" s="35"/>
    </row>
    <row r="656" spans="1:8" ht="14">
      <c r="A656" s="35"/>
      <c r="B656" s="35"/>
      <c r="C656" s="35"/>
      <c r="D656" s="35"/>
      <c r="E656" s="35"/>
      <c r="F656" s="35"/>
      <c r="G656" s="35"/>
      <c r="H656" s="35"/>
    </row>
    <row r="657" spans="1:8" ht="14">
      <c r="A657" s="35"/>
      <c r="B657" s="35"/>
      <c r="C657" s="35"/>
      <c r="D657" s="35"/>
      <c r="E657" s="35"/>
      <c r="F657" s="35"/>
      <c r="G657" s="35"/>
      <c r="H657" s="35"/>
    </row>
    <row r="658" spans="1:8" ht="14">
      <c r="A658" s="35"/>
      <c r="B658" s="35"/>
      <c r="C658" s="35"/>
      <c r="D658" s="35"/>
      <c r="E658" s="35"/>
      <c r="F658" s="35"/>
      <c r="G658" s="35"/>
      <c r="H658" s="35"/>
    </row>
    <row r="659" spans="1:8" ht="14">
      <c r="A659" s="35"/>
      <c r="B659" s="35"/>
      <c r="C659" s="35"/>
      <c r="D659" s="35"/>
      <c r="E659" s="35"/>
      <c r="F659" s="35"/>
      <c r="G659" s="35"/>
      <c r="H659" s="35"/>
    </row>
    <row r="660" spans="1:8" ht="14">
      <c r="A660" s="35"/>
      <c r="B660" s="35"/>
      <c r="C660" s="35"/>
      <c r="D660" s="35"/>
      <c r="E660" s="35"/>
      <c r="F660" s="35"/>
      <c r="G660" s="35"/>
      <c r="H660" s="35"/>
    </row>
    <row r="661" spans="1:8" ht="14">
      <c r="A661" s="35"/>
      <c r="B661" s="35"/>
      <c r="C661" s="35"/>
      <c r="D661" s="35"/>
      <c r="E661" s="35"/>
      <c r="F661" s="35"/>
      <c r="G661" s="35"/>
      <c r="H661" s="35"/>
    </row>
    <row r="662" spans="1:8" ht="14">
      <c r="A662" s="35"/>
      <c r="B662" s="35"/>
      <c r="C662" s="35"/>
      <c r="D662" s="35"/>
      <c r="E662" s="35"/>
      <c r="F662" s="35"/>
      <c r="G662" s="35"/>
      <c r="H662" s="35"/>
    </row>
    <row r="663" spans="1:8" ht="14">
      <c r="A663" s="35"/>
      <c r="B663" s="35"/>
      <c r="C663" s="35"/>
      <c r="D663" s="35"/>
      <c r="E663" s="35"/>
      <c r="F663" s="35"/>
      <c r="G663" s="35"/>
      <c r="H663" s="35"/>
    </row>
    <row r="664" spans="1:8" ht="14">
      <c r="A664" s="35"/>
      <c r="B664" s="35"/>
      <c r="C664" s="35"/>
      <c r="D664" s="35"/>
      <c r="E664" s="35"/>
      <c r="F664" s="35"/>
      <c r="G664" s="35"/>
      <c r="H664" s="35"/>
    </row>
    <row r="665" spans="1:8" ht="14">
      <c r="A665" s="35"/>
      <c r="B665" s="35"/>
      <c r="C665" s="35"/>
      <c r="D665" s="35"/>
      <c r="E665" s="35"/>
      <c r="F665" s="35"/>
      <c r="G665" s="35"/>
      <c r="H665" s="35"/>
    </row>
    <row r="666" spans="1:8" ht="14">
      <c r="A666" s="35"/>
      <c r="B666" s="35"/>
      <c r="C666" s="35"/>
      <c r="D666" s="35"/>
      <c r="E666" s="35"/>
      <c r="F666" s="35"/>
      <c r="G666" s="35"/>
      <c r="H666" s="35"/>
    </row>
    <row r="667" spans="1:8" ht="14">
      <c r="A667" s="35"/>
      <c r="B667" s="35"/>
      <c r="C667" s="35"/>
      <c r="D667" s="35"/>
      <c r="E667" s="35"/>
      <c r="F667" s="35"/>
      <c r="G667" s="35"/>
      <c r="H667" s="35"/>
    </row>
    <row r="668" spans="1:8" ht="14">
      <c r="A668" s="35"/>
      <c r="B668" s="35"/>
      <c r="C668" s="35"/>
      <c r="D668" s="35"/>
      <c r="E668" s="35"/>
      <c r="F668" s="35"/>
      <c r="G668" s="35"/>
      <c r="H668" s="35"/>
    </row>
    <row r="669" spans="1:8" ht="14">
      <c r="A669" s="35"/>
      <c r="B669" s="35"/>
      <c r="C669" s="35"/>
      <c r="D669" s="35"/>
      <c r="E669" s="35"/>
      <c r="F669" s="35"/>
      <c r="G669" s="35"/>
      <c r="H669" s="35"/>
    </row>
    <row r="670" spans="1:8" ht="14">
      <c r="A670" s="35"/>
      <c r="B670" s="35"/>
      <c r="C670" s="35"/>
      <c r="D670" s="35"/>
      <c r="E670" s="35"/>
      <c r="F670" s="35"/>
      <c r="G670" s="35"/>
      <c r="H670" s="35"/>
    </row>
    <row r="671" spans="1:8" ht="14">
      <c r="A671" s="35"/>
      <c r="B671" s="35"/>
      <c r="C671" s="35"/>
      <c r="D671" s="35"/>
      <c r="E671" s="35"/>
      <c r="F671" s="35"/>
      <c r="G671" s="35"/>
      <c r="H671" s="35"/>
    </row>
    <row r="672" spans="1:8" ht="14">
      <c r="A672" s="35"/>
      <c r="B672" s="35"/>
      <c r="C672" s="35"/>
      <c r="D672" s="35"/>
      <c r="E672" s="35"/>
      <c r="F672" s="35"/>
      <c r="G672" s="35"/>
      <c r="H672" s="35"/>
    </row>
    <row r="673" spans="1:8" ht="14">
      <c r="A673" s="35"/>
      <c r="B673" s="35"/>
      <c r="C673" s="35"/>
      <c r="D673" s="35"/>
      <c r="E673" s="35"/>
      <c r="F673" s="35"/>
      <c r="G673" s="35"/>
      <c r="H673" s="35"/>
    </row>
    <row r="674" spans="1:8" ht="14">
      <c r="A674" s="35"/>
      <c r="B674" s="35"/>
      <c r="C674" s="35"/>
      <c r="D674" s="35"/>
      <c r="E674" s="35"/>
      <c r="F674" s="35"/>
      <c r="G674" s="35"/>
      <c r="H674" s="35"/>
    </row>
    <row r="675" spans="1:8" ht="14">
      <c r="A675" s="35"/>
      <c r="B675" s="35"/>
      <c r="C675" s="35"/>
      <c r="D675" s="35"/>
      <c r="E675" s="35"/>
      <c r="F675" s="35"/>
      <c r="G675" s="35"/>
      <c r="H675" s="35"/>
    </row>
    <row r="676" spans="1:8" ht="14">
      <c r="A676" s="35"/>
      <c r="B676" s="35"/>
      <c r="C676" s="35"/>
      <c r="D676" s="35"/>
      <c r="E676" s="35"/>
      <c r="F676" s="35"/>
      <c r="G676" s="35"/>
      <c r="H676" s="35"/>
    </row>
    <row r="677" spans="1:8" ht="14">
      <c r="A677" s="35"/>
      <c r="B677" s="35"/>
      <c r="C677" s="35"/>
      <c r="D677" s="35"/>
      <c r="E677" s="35"/>
      <c r="F677" s="35"/>
      <c r="G677" s="35"/>
      <c r="H677" s="35"/>
    </row>
    <row r="678" spans="1:8" ht="14">
      <c r="A678" s="35"/>
      <c r="B678" s="35"/>
      <c r="C678" s="35"/>
      <c r="D678" s="35"/>
      <c r="E678" s="35"/>
      <c r="F678" s="35"/>
      <c r="G678" s="35"/>
      <c r="H678" s="35"/>
    </row>
    <row r="679" spans="1:8" ht="14">
      <c r="A679" s="35"/>
      <c r="B679" s="35"/>
      <c r="C679" s="35"/>
      <c r="D679" s="35"/>
      <c r="E679" s="35"/>
      <c r="F679" s="35"/>
      <c r="G679" s="35"/>
      <c r="H679" s="35"/>
    </row>
    <row r="680" spans="1:8" ht="14">
      <c r="A680" s="35"/>
      <c r="B680" s="35"/>
      <c r="C680" s="35"/>
      <c r="D680" s="35"/>
      <c r="E680" s="35"/>
      <c r="F680" s="35"/>
      <c r="G680" s="35"/>
      <c r="H680" s="35"/>
    </row>
    <row r="681" spans="1:8" ht="14">
      <c r="A681" s="35"/>
      <c r="B681" s="35"/>
      <c r="C681" s="35"/>
      <c r="D681" s="35"/>
      <c r="E681" s="35"/>
      <c r="F681" s="35"/>
      <c r="G681" s="35"/>
      <c r="H681" s="35"/>
    </row>
    <row r="682" spans="1:8" ht="14">
      <c r="A682" s="35"/>
      <c r="B682" s="35"/>
      <c r="C682" s="35"/>
      <c r="D682" s="35"/>
      <c r="E682" s="35"/>
      <c r="F682" s="35"/>
      <c r="G682" s="35"/>
      <c r="H682" s="35"/>
    </row>
    <row r="683" spans="1:8" ht="14">
      <c r="A683" s="35"/>
      <c r="B683" s="35"/>
      <c r="C683" s="35"/>
      <c r="D683" s="35"/>
      <c r="E683" s="35"/>
      <c r="F683" s="35"/>
      <c r="G683" s="35"/>
      <c r="H683" s="35"/>
    </row>
    <row r="684" spans="1:8" ht="14">
      <c r="A684" s="35"/>
      <c r="B684" s="35"/>
      <c r="C684" s="35"/>
      <c r="D684" s="35"/>
      <c r="E684" s="35"/>
      <c r="F684" s="35"/>
      <c r="G684" s="35"/>
      <c r="H684" s="35"/>
    </row>
    <row r="685" spans="1:8" ht="14">
      <c r="A685" s="35"/>
      <c r="B685" s="35"/>
      <c r="C685" s="35"/>
      <c r="D685" s="35"/>
      <c r="E685" s="35"/>
      <c r="F685" s="35"/>
      <c r="G685" s="35"/>
      <c r="H685" s="35"/>
    </row>
    <row r="686" spans="1:8" ht="14">
      <c r="A686" s="35"/>
      <c r="B686" s="35"/>
      <c r="C686" s="35"/>
      <c r="D686" s="35"/>
      <c r="E686" s="35"/>
      <c r="F686" s="35"/>
      <c r="G686" s="35"/>
      <c r="H686" s="35"/>
    </row>
    <row r="687" spans="1:8" ht="14">
      <c r="A687" s="35"/>
      <c r="B687" s="35"/>
      <c r="C687" s="35"/>
      <c r="D687" s="35"/>
      <c r="E687" s="35"/>
      <c r="F687" s="35"/>
      <c r="G687" s="35"/>
      <c r="H687" s="35"/>
    </row>
    <row r="688" spans="1:8" ht="14">
      <c r="A688" s="35"/>
      <c r="B688" s="35"/>
      <c r="C688" s="35"/>
      <c r="D688" s="35"/>
      <c r="E688" s="35"/>
      <c r="F688" s="35"/>
      <c r="G688" s="35"/>
      <c r="H688" s="35"/>
    </row>
    <row r="689" spans="1:8" ht="14">
      <c r="A689" s="35"/>
      <c r="B689" s="35"/>
      <c r="C689" s="35"/>
      <c r="D689" s="35"/>
      <c r="E689" s="35"/>
      <c r="F689" s="35"/>
      <c r="G689" s="35"/>
      <c r="H689" s="35"/>
    </row>
    <row r="690" spans="1:8" ht="14">
      <c r="A690" s="35"/>
      <c r="B690" s="35"/>
      <c r="C690" s="35"/>
      <c r="D690" s="35"/>
      <c r="E690" s="35"/>
      <c r="F690" s="35"/>
      <c r="G690" s="35"/>
      <c r="H690" s="35"/>
    </row>
    <row r="691" spans="1:8" ht="14">
      <c r="A691" s="35"/>
      <c r="B691" s="35"/>
      <c r="C691" s="35"/>
      <c r="D691" s="35"/>
      <c r="E691" s="35"/>
      <c r="F691" s="35"/>
      <c r="G691" s="35"/>
      <c r="H691" s="35"/>
    </row>
    <row r="692" spans="1:8" ht="14">
      <c r="A692" s="35"/>
      <c r="B692" s="35"/>
      <c r="C692" s="35"/>
      <c r="D692" s="35"/>
      <c r="E692" s="35"/>
      <c r="F692" s="35"/>
      <c r="G692" s="35"/>
      <c r="H692" s="35"/>
    </row>
    <row r="693" spans="1:8" ht="14">
      <c r="A693" s="35"/>
      <c r="B693" s="35"/>
      <c r="C693" s="35"/>
      <c r="D693" s="35"/>
      <c r="E693" s="35"/>
      <c r="F693" s="35"/>
      <c r="G693" s="35"/>
      <c r="H693" s="35"/>
    </row>
    <row r="694" spans="1:8" ht="14">
      <c r="A694" s="35"/>
      <c r="B694" s="35"/>
      <c r="C694" s="35"/>
      <c r="D694" s="35"/>
      <c r="E694" s="35"/>
      <c r="F694" s="35"/>
      <c r="G694" s="35"/>
      <c r="H694" s="35"/>
    </row>
    <row r="695" spans="1:8" ht="14">
      <c r="A695" s="35"/>
      <c r="B695" s="35"/>
      <c r="C695" s="35"/>
      <c r="D695" s="35"/>
      <c r="E695" s="35"/>
      <c r="F695" s="35"/>
      <c r="G695" s="35"/>
      <c r="H695" s="35"/>
    </row>
    <row r="696" spans="1:8" ht="14">
      <c r="A696" s="35"/>
      <c r="B696" s="35"/>
      <c r="C696" s="35"/>
      <c r="D696" s="35"/>
      <c r="E696" s="35"/>
      <c r="F696" s="35"/>
      <c r="G696" s="35"/>
      <c r="H696" s="35"/>
    </row>
    <row r="697" spans="1:8" ht="14">
      <c r="A697" s="35"/>
      <c r="B697" s="35"/>
      <c r="C697" s="35"/>
      <c r="D697" s="35"/>
      <c r="E697" s="35"/>
      <c r="F697" s="35"/>
      <c r="G697" s="35"/>
      <c r="H697" s="35"/>
    </row>
    <row r="698" spans="1:8" ht="14">
      <c r="A698" s="35"/>
      <c r="B698" s="35"/>
      <c r="C698" s="35"/>
      <c r="D698" s="35"/>
      <c r="E698" s="35"/>
      <c r="F698" s="35"/>
      <c r="G698" s="35"/>
      <c r="H698" s="35"/>
    </row>
    <row r="699" spans="1:8" ht="14">
      <c r="A699" s="35"/>
      <c r="B699" s="35"/>
      <c r="C699" s="35"/>
      <c r="D699" s="35"/>
      <c r="E699" s="35"/>
      <c r="F699" s="35"/>
      <c r="G699" s="35"/>
      <c r="H699" s="35"/>
    </row>
    <row r="700" spans="1:8" ht="14">
      <c r="A700" s="35"/>
      <c r="B700" s="35"/>
      <c r="C700" s="35"/>
      <c r="D700" s="35"/>
      <c r="E700" s="35"/>
      <c r="F700" s="35"/>
      <c r="G700" s="35"/>
      <c r="H700" s="35"/>
    </row>
    <row r="701" spans="1:8" ht="14">
      <c r="A701" s="35"/>
      <c r="B701" s="35"/>
      <c r="C701" s="35"/>
      <c r="D701" s="35"/>
      <c r="E701" s="35"/>
      <c r="F701" s="35"/>
      <c r="G701" s="35"/>
      <c r="H701" s="35"/>
    </row>
    <row r="702" spans="1:8" ht="14">
      <c r="A702" s="35"/>
      <c r="B702" s="35"/>
      <c r="C702" s="35"/>
      <c r="D702" s="35"/>
      <c r="E702" s="35"/>
      <c r="F702" s="35"/>
      <c r="G702" s="35"/>
      <c r="H702" s="35"/>
    </row>
    <row r="703" spans="1:8" ht="14">
      <c r="A703" s="35"/>
      <c r="B703" s="35"/>
      <c r="C703" s="35"/>
      <c r="D703" s="35"/>
      <c r="E703" s="35"/>
      <c r="F703" s="35"/>
      <c r="G703" s="35"/>
      <c r="H703" s="35"/>
    </row>
    <row r="704" spans="1:8" ht="14">
      <c r="A704" s="35"/>
      <c r="B704" s="35"/>
      <c r="C704" s="35"/>
      <c r="D704" s="35"/>
      <c r="E704" s="35"/>
      <c r="F704" s="35"/>
      <c r="G704" s="35"/>
      <c r="H704" s="35"/>
    </row>
    <row r="705" spans="1:8" ht="14">
      <c r="A705" s="35"/>
      <c r="B705" s="35"/>
      <c r="C705" s="35"/>
      <c r="D705" s="35"/>
      <c r="E705" s="35"/>
      <c r="F705" s="35"/>
      <c r="G705" s="35"/>
      <c r="H705" s="35"/>
    </row>
    <row r="706" spans="1:8" ht="14">
      <c r="A706" s="35"/>
      <c r="B706" s="35"/>
      <c r="C706" s="35"/>
      <c r="D706" s="35"/>
      <c r="E706" s="35"/>
      <c r="F706" s="35"/>
      <c r="G706" s="35"/>
      <c r="H706" s="35"/>
    </row>
    <row r="707" spans="1:8" ht="14">
      <c r="A707" s="35"/>
      <c r="B707" s="35"/>
      <c r="C707" s="35"/>
      <c r="D707" s="35"/>
      <c r="E707" s="35"/>
      <c r="F707" s="35"/>
      <c r="G707" s="35"/>
      <c r="H707" s="35"/>
    </row>
    <row r="708" spans="1:8" ht="14">
      <c r="A708" s="35"/>
      <c r="B708" s="35"/>
      <c r="C708" s="35"/>
      <c r="D708" s="35"/>
      <c r="E708" s="35"/>
      <c r="F708" s="35"/>
      <c r="G708" s="35"/>
      <c r="H708" s="35"/>
    </row>
    <row r="709" spans="1:8" ht="14">
      <c r="A709" s="35"/>
      <c r="B709" s="35"/>
      <c r="C709" s="35"/>
      <c r="D709" s="35"/>
      <c r="E709" s="35"/>
      <c r="F709" s="35"/>
      <c r="G709" s="35"/>
      <c r="H709" s="35"/>
    </row>
    <row r="710" spans="1:8" ht="14">
      <c r="A710" s="35"/>
      <c r="B710" s="35"/>
      <c r="C710" s="35"/>
      <c r="D710" s="35"/>
      <c r="E710" s="35"/>
      <c r="F710" s="35"/>
      <c r="G710" s="35"/>
      <c r="H710" s="35"/>
    </row>
    <row r="711" spans="1:8" ht="14">
      <c r="A711" s="35"/>
      <c r="B711" s="35"/>
      <c r="C711" s="35"/>
      <c r="D711" s="35"/>
      <c r="E711" s="35"/>
      <c r="F711" s="35"/>
      <c r="G711" s="35"/>
      <c r="H711" s="35"/>
    </row>
    <row r="712" spans="1:8" ht="14">
      <c r="A712" s="35"/>
      <c r="B712" s="35"/>
      <c r="C712" s="35"/>
      <c r="D712" s="35"/>
      <c r="E712" s="35"/>
      <c r="F712" s="35"/>
      <c r="G712" s="35"/>
      <c r="H712" s="35"/>
    </row>
    <row r="713" spans="1:8" ht="14">
      <c r="A713" s="35"/>
      <c r="B713" s="35"/>
      <c r="C713" s="35"/>
      <c r="D713" s="35"/>
      <c r="E713" s="35"/>
      <c r="F713" s="35"/>
      <c r="G713" s="35"/>
      <c r="H713" s="35"/>
    </row>
    <row r="714" spans="1:8" ht="14">
      <c r="A714" s="35"/>
      <c r="B714" s="35"/>
      <c r="C714" s="35"/>
      <c r="D714" s="35"/>
      <c r="E714" s="35"/>
      <c r="F714" s="35"/>
      <c r="G714" s="35"/>
      <c r="H714" s="35"/>
    </row>
    <row r="715" spans="1:8" ht="14">
      <c r="A715" s="35"/>
      <c r="B715" s="35"/>
      <c r="C715" s="35"/>
      <c r="D715" s="35"/>
      <c r="E715" s="35"/>
      <c r="F715" s="35"/>
      <c r="G715" s="35"/>
      <c r="H715" s="35"/>
    </row>
    <row r="716" spans="1:8" ht="14">
      <c r="A716" s="35"/>
      <c r="B716" s="35"/>
      <c r="C716" s="35"/>
      <c r="D716" s="35"/>
      <c r="E716" s="35"/>
      <c r="F716" s="35"/>
      <c r="G716" s="35"/>
      <c r="H716" s="35"/>
    </row>
    <row r="717" spans="1:8" ht="14">
      <c r="A717" s="35"/>
      <c r="B717" s="35"/>
      <c r="C717" s="35"/>
      <c r="D717" s="35"/>
      <c r="E717" s="35"/>
      <c r="F717" s="35"/>
      <c r="G717" s="35"/>
      <c r="H717" s="35"/>
    </row>
    <row r="718" spans="1:8" ht="14">
      <c r="A718" s="35"/>
      <c r="B718" s="35"/>
      <c r="C718" s="35"/>
      <c r="D718" s="35"/>
      <c r="E718" s="35"/>
      <c r="F718" s="35"/>
      <c r="G718" s="35"/>
      <c r="H718" s="35"/>
    </row>
    <row r="719" spans="1:8" ht="14">
      <c r="A719" s="35"/>
      <c r="B719" s="35"/>
      <c r="C719" s="35"/>
      <c r="D719" s="35"/>
      <c r="E719" s="35"/>
      <c r="F719" s="35"/>
      <c r="G719" s="35"/>
      <c r="H719" s="35"/>
    </row>
    <row r="720" spans="1:8" ht="14">
      <c r="A720" s="35"/>
      <c r="B720" s="35"/>
      <c r="C720" s="35"/>
      <c r="D720" s="35"/>
      <c r="E720" s="35"/>
      <c r="F720" s="35"/>
      <c r="G720" s="35"/>
      <c r="H720" s="35"/>
    </row>
    <row r="721" spans="1:8" ht="14">
      <c r="A721" s="35"/>
      <c r="B721" s="35"/>
      <c r="C721" s="35"/>
      <c r="D721" s="35"/>
      <c r="E721" s="35"/>
      <c r="F721" s="35"/>
      <c r="G721" s="35"/>
      <c r="H721" s="35"/>
    </row>
    <row r="722" spans="1:8" ht="14">
      <c r="A722" s="35"/>
      <c r="B722" s="35"/>
      <c r="C722" s="35"/>
      <c r="D722" s="35"/>
      <c r="E722" s="35"/>
      <c r="F722" s="35"/>
      <c r="G722" s="35"/>
      <c r="H722" s="35"/>
    </row>
    <row r="723" spans="1:8" ht="14">
      <c r="A723" s="35"/>
      <c r="B723" s="35"/>
      <c r="C723" s="35"/>
      <c r="D723" s="35"/>
      <c r="E723" s="35"/>
      <c r="F723" s="35"/>
      <c r="G723" s="35"/>
      <c r="H723" s="35"/>
    </row>
    <row r="724" spans="1:8" ht="14">
      <c r="A724" s="35"/>
      <c r="B724" s="35"/>
      <c r="C724" s="35"/>
      <c r="D724" s="35"/>
      <c r="E724" s="35"/>
      <c r="F724" s="35"/>
      <c r="G724" s="35"/>
      <c r="H724" s="35"/>
    </row>
    <row r="725" spans="1:8" ht="14">
      <c r="A725" s="35"/>
      <c r="B725" s="35"/>
      <c r="C725" s="35"/>
      <c r="D725" s="35"/>
      <c r="E725" s="35"/>
      <c r="F725" s="35"/>
      <c r="G725" s="35"/>
      <c r="H725" s="35"/>
    </row>
    <row r="726" spans="1:8" ht="14">
      <c r="A726" s="35"/>
      <c r="B726" s="35"/>
      <c r="C726" s="35"/>
      <c r="D726" s="35"/>
      <c r="E726" s="35"/>
      <c r="F726" s="35"/>
      <c r="G726" s="35"/>
      <c r="H726" s="35"/>
    </row>
    <row r="727" spans="1:8" ht="14">
      <c r="A727" s="35"/>
      <c r="B727" s="35"/>
      <c r="C727" s="35"/>
      <c r="D727" s="35"/>
      <c r="E727" s="35"/>
      <c r="F727" s="35"/>
      <c r="G727" s="35"/>
      <c r="H727" s="35"/>
    </row>
    <row r="728" spans="1:8" ht="14">
      <c r="A728" s="35"/>
      <c r="B728" s="35"/>
      <c r="C728" s="35"/>
      <c r="D728" s="35"/>
      <c r="E728" s="35"/>
      <c r="F728" s="35"/>
      <c r="G728" s="35"/>
      <c r="H728" s="35"/>
    </row>
    <row r="729" spans="1:8" ht="14">
      <c r="A729" s="35"/>
      <c r="B729" s="35"/>
      <c r="C729" s="35"/>
      <c r="D729" s="35"/>
      <c r="E729" s="35"/>
      <c r="F729" s="35"/>
      <c r="G729" s="35"/>
      <c r="H729" s="35"/>
    </row>
    <row r="730" spans="1:8" ht="14">
      <c r="A730" s="35"/>
      <c r="B730" s="35"/>
      <c r="C730" s="35"/>
      <c r="D730" s="35"/>
      <c r="E730" s="35"/>
      <c r="F730" s="35"/>
      <c r="G730" s="35"/>
      <c r="H730" s="35"/>
    </row>
    <row r="731" spans="1:8" ht="14">
      <c r="A731" s="23"/>
      <c r="B731" s="23"/>
      <c r="C731" s="23"/>
      <c r="D731" s="23"/>
      <c r="E731" s="23"/>
      <c r="F731" s="23"/>
      <c r="G731" s="23"/>
      <c r="H731" s="23"/>
    </row>
    <row r="732" spans="1:8" ht="14">
      <c r="A732" s="23"/>
      <c r="B732" s="23"/>
      <c r="C732" s="23"/>
      <c r="D732" s="23"/>
      <c r="E732" s="23"/>
      <c r="F732" s="23"/>
      <c r="G732" s="23"/>
      <c r="H732" s="23"/>
    </row>
    <row r="733" spans="1:8" ht="14">
      <c r="A733" s="23"/>
      <c r="B733" s="23"/>
      <c r="C733" s="23"/>
      <c r="D733" s="23"/>
      <c r="E733" s="23"/>
      <c r="F733" s="23"/>
      <c r="G733" s="23"/>
      <c r="H733" s="23"/>
    </row>
    <row r="734" spans="1:8" ht="14">
      <c r="A734" s="23"/>
      <c r="B734" s="23"/>
      <c r="C734" s="23"/>
      <c r="D734" s="23"/>
      <c r="E734" s="23"/>
      <c r="F734" s="23"/>
      <c r="G734" s="23"/>
      <c r="H734" s="23"/>
    </row>
    <row r="735" spans="1:8" ht="14">
      <c r="A735" s="23"/>
      <c r="B735" s="23"/>
      <c r="C735" s="23"/>
      <c r="D735" s="23"/>
      <c r="E735" s="23"/>
      <c r="F735" s="23"/>
      <c r="G735" s="23"/>
      <c r="H735" s="23"/>
    </row>
    <row r="736" spans="1:8" ht="14">
      <c r="A736" s="23"/>
      <c r="B736" s="23"/>
      <c r="C736" s="23"/>
      <c r="D736" s="23"/>
      <c r="E736" s="23"/>
      <c r="F736" s="23"/>
      <c r="G736" s="23"/>
      <c r="H736" s="23"/>
    </row>
    <row r="1089" spans="1:8" ht="14">
      <c r="A1089" s="23"/>
      <c r="B1089" s="23"/>
      <c r="C1089" s="23"/>
      <c r="D1089" s="23"/>
      <c r="E1089" s="23"/>
      <c r="F1089" s="23"/>
      <c r="G1089" s="23"/>
      <c r="H1089" s="23"/>
    </row>
    <row r="1090" spans="1:8" ht="14">
      <c r="A1090" s="23"/>
      <c r="B1090" s="23"/>
      <c r="C1090" s="23"/>
      <c r="D1090" s="23"/>
      <c r="E1090" s="23"/>
      <c r="F1090" s="23"/>
      <c r="G1090" s="23"/>
      <c r="H1090" s="23"/>
    </row>
    <row r="1091" spans="1:8" ht="14">
      <c r="A1091" s="23"/>
      <c r="B1091" s="23"/>
      <c r="C1091" s="23"/>
      <c r="D1091" s="23"/>
      <c r="E1091" s="23"/>
      <c r="F1091" s="23"/>
      <c r="G1091" s="23"/>
      <c r="H1091" s="23"/>
    </row>
    <row r="1092" spans="1:8" ht="14">
      <c r="A1092" s="23"/>
      <c r="B1092" s="23"/>
      <c r="C1092" s="23"/>
      <c r="D1092" s="23"/>
      <c r="E1092" s="23"/>
      <c r="F1092" s="23"/>
      <c r="G1092" s="23"/>
      <c r="H1092" s="23"/>
    </row>
    <row r="1093" spans="1:8" ht="14">
      <c r="A1093" s="35"/>
      <c r="B1093" s="35"/>
      <c r="C1093" s="35"/>
      <c r="D1093" s="35"/>
      <c r="E1093" s="35"/>
      <c r="F1093" s="35"/>
      <c r="G1093" s="35"/>
      <c r="H1093" s="35"/>
    </row>
    <row r="1094" spans="1:8" ht="14">
      <c r="A1094" s="35"/>
      <c r="B1094" s="35"/>
      <c r="C1094" s="35"/>
      <c r="D1094" s="35"/>
      <c r="E1094" s="35"/>
      <c r="F1094" s="35"/>
      <c r="G1094" s="35"/>
      <c r="H1094" s="35"/>
    </row>
    <row r="1095" spans="1:8" ht="14">
      <c r="A1095" s="35"/>
      <c r="B1095" s="35"/>
      <c r="C1095" s="35"/>
      <c r="D1095" s="35"/>
      <c r="E1095" s="35"/>
      <c r="F1095" s="35"/>
      <c r="G1095" s="35"/>
      <c r="H1095" s="35"/>
    </row>
    <row r="1096" spans="1:8" ht="14">
      <c r="A1096" s="35"/>
      <c r="B1096" s="35"/>
      <c r="C1096" s="35"/>
      <c r="D1096" s="35"/>
      <c r="E1096" s="35"/>
      <c r="F1096" s="35"/>
      <c r="G1096" s="35"/>
      <c r="H1096" s="35"/>
    </row>
    <row r="1097" spans="1:8" ht="14">
      <c r="A1097" s="35"/>
      <c r="B1097" s="35"/>
      <c r="C1097" s="35"/>
      <c r="D1097" s="35"/>
      <c r="E1097" s="35"/>
      <c r="F1097" s="35"/>
      <c r="G1097" s="35"/>
      <c r="H1097" s="35"/>
    </row>
    <row r="1098" spans="1:8" ht="14">
      <c r="A1098" s="35"/>
      <c r="B1098" s="35"/>
      <c r="C1098" s="35"/>
      <c r="D1098" s="35"/>
      <c r="E1098" s="35"/>
      <c r="F1098" s="35"/>
      <c r="G1098" s="35"/>
      <c r="H1098" s="35"/>
    </row>
    <row r="1099" spans="1:8" ht="14">
      <c r="A1099" s="35"/>
      <c r="B1099" s="35"/>
      <c r="C1099" s="35"/>
      <c r="D1099" s="35"/>
      <c r="E1099" s="35"/>
      <c r="F1099" s="35"/>
      <c r="G1099" s="35"/>
      <c r="H1099" s="35"/>
    </row>
    <row r="1100" spans="1:8" ht="14">
      <c r="A1100" s="35"/>
      <c r="B1100" s="35"/>
      <c r="C1100" s="35"/>
      <c r="D1100" s="35"/>
      <c r="E1100" s="35"/>
      <c r="F1100" s="35"/>
      <c r="G1100" s="35"/>
      <c r="H1100" s="35"/>
    </row>
    <row r="1101" spans="1:8" ht="14">
      <c r="A1101" s="23"/>
      <c r="B1101" s="23"/>
      <c r="C1101" s="23"/>
      <c r="D1101" s="23"/>
      <c r="E1101" s="23"/>
      <c r="F1101" s="23"/>
      <c r="G1101" s="23"/>
      <c r="H1101" s="23"/>
    </row>
    <row r="1102" spans="1:8" ht="14">
      <c r="A1102" s="23"/>
      <c r="B1102" s="23"/>
      <c r="C1102" s="23"/>
      <c r="D1102" s="23"/>
      <c r="E1102" s="23"/>
      <c r="F1102" s="23"/>
      <c r="G1102" s="23"/>
      <c r="H1102" s="23"/>
    </row>
    <row r="1103" spans="1:8" ht="14">
      <c r="A1103" s="23"/>
      <c r="B1103" s="23"/>
      <c r="C1103" s="23"/>
      <c r="D1103" s="23"/>
      <c r="E1103" s="23"/>
      <c r="F1103" s="23"/>
      <c r="G1103" s="23"/>
      <c r="H1103" s="23"/>
    </row>
    <row r="1104" spans="1:8" ht="14">
      <c r="A1104" s="23"/>
      <c r="B1104" s="23"/>
      <c r="C1104" s="23"/>
      <c r="D1104" s="23"/>
      <c r="E1104" s="23"/>
      <c r="F1104" s="23"/>
      <c r="G1104" s="23"/>
      <c r="H1104" s="23"/>
    </row>
  </sheetData>
  <sheetProtection algorithmName="SHA-512" hashValue="Lt/qcYI6gaU7hlRiUMC+M2kjcxDS29gsoobluoKKvqqNeu7BBHOMhxCBCnCF4vwziqw5xuo7/uUFQtY+XqTssA==" saltValue="DVmwPgpqzDJV8VOFjGZYMg==" spinCount="100000" sheet="1" objects="1" scenarios="1" selectLockedCells="1"/>
  <protectedRanges>
    <protectedRange sqref="B3 D14:G14 D15:D22 C47:F47 F15 B4:C11 E20:E21 D1:H11 B1:C2 E46:F46 B23:D46 E23:F44" name="טווח5"/>
    <protectedRange sqref="B3 D14:D22 D1:G12 E14:F14 F15 H15 B1:C2 B4:C12 E20:E21 E46:F46 C47:H47 B23:F33 B35:D46 G35:H46 E35:F44" name="טווח דיגיטל"/>
    <protectedRange sqref="Q1:Q111" name="נעילת אחוזים"/>
    <protectedRange sqref="E20:E21" name="טווח4"/>
  </protectedRanges>
  <mergeCells count="11">
    <mergeCell ref="G14:G21"/>
    <mergeCell ref="D13:F13"/>
    <mergeCell ref="A46:E46"/>
    <mergeCell ref="A1:A45"/>
    <mergeCell ref="E22:F22"/>
    <mergeCell ref="B1:E1"/>
    <mergeCell ref="B3:D3"/>
    <mergeCell ref="B8:D8"/>
    <mergeCell ref="F15:F21"/>
    <mergeCell ref="D20:D21"/>
    <mergeCell ref="B14:C21"/>
  </mergeCells>
  <dataValidations count="2">
    <dataValidation type="decimal" operator="greaterThanOrEqual" allowBlank="1" showInputMessage="1" showErrorMessage="1" errorTitle="הוזן ערך שגוי עבור אחוז הנחה" error="אין להזין אחוז הנחה שלילי" sqref="E20">
      <formula1>0</formula1>
    </dataValidation>
    <dataValidation type="list" operator="greaterThanOrEqual" allowBlank="1" showInputMessage="1" showErrorMessage="1" errorTitle="אחוז הנחה" error="יש להזין אחוז הנחה בין 0%-100% ובמספר שלם" sqref="E15:E19">
      <formula1>$Q$11:$Q$111</formula1>
    </dataValidation>
  </dataValidations>
  <pageMargins left="0.7" right="0.7" top="0.75" bottom="0.75" header="0.3" footer="0.3"/>
  <pageSetup orientation="portrait" paperSize="8" scale="43"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DDF34BF-A44A-EB44-8095-4E1DFBCB740F}">
  <sheetPr>
    <tabColor rgb="FF00B050"/>
    <pageSetUpPr fitToPage="1"/>
  </sheetPr>
  <dimension ref="A1:O105"/>
  <sheetViews>
    <sheetView rightToLeft="1" zoomScaleSheetLayoutView="113" workbookViewId="0" topLeftCell="A11">
      <selection pane="topLeft" activeCell="C37" sqref="C37"/>
    </sheetView>
  </sheetViews>
  <sheetFormatPr defaultColWidth="7.427777777777778" defaultRowHeight="14"/>
  <cols>
    <col min="1" max="1" width="14.444444444444445" style="23" customWidth="1"/>
    <col min="2" max="2" width="88.33333333333333" style="23" customWidth="1"/>
    <col min="3" max="3" width="86.33333333333333" style="19" customWidth="1"/>
    <col min="4" max="4" width="20.333333333333332" style="19" customWidth="1"/>
    <col min="5" max="5" width="35.111111111111114" style="23" customWidth="1"/>
    <col min="6" max="6" width="7.444444444444445" style="23"/>
    <col min="7" max="7" width="7.444444444444445" style="17" customWidth="1"/>
    <col min="8" max="8" width="5.888888888888889" style="17" customWidth="1"/>
    <col min="9" max="9" width="4.888888888888889" style="17" hidden="1" customWidth="1"/>
    <col min="10" max="10" width="4.888888888888889" style="23" hidden="1" customWidth="1"/>
    <col min="11" max="11" width="11.11111111111111" style="23" hidden="1" customWidth="1"/>
    <col min="12" max="12" width="16.333333333333332" style="23" hidden="1" customWidth="1"/>
    <col min="13" max="15" width="7.444444444444445" style="17"/>
    <col min="16" max="16384" width="7.444444444444445" style="23"/>
  </cols>
  <sheetData>
    <row r="1" spans="1:4" ht="14">
      <c r="A1" s="25"/>
      <c r="B1" s="408" t="s">
        <v>287</v>
      </c>
      <c r="C1" s="408"/>
      <c r="D1" s="16"/>
    </row>
    <row r="2" spans="1:5" ht="26">
      <c r="A2" s="25"/>
      <c r="B2" s="410" t="s">
        <v>152</v>
      </c>
      <c r="C2" s="410"/>
      <c r="D2" s="64"/>
      <c r="E2" s="22"/>
    </row>
    <row r="3" spans="2:15" s="25" customFormat="1" ht="45.75" customHeight="1">
      <c r="B3" s="411"/>
      <c r="C3" s="411"/>
      <c r="D3" s="64"/>
      <c r="E3" s="21"/>
      <c r="G3" s="18"/>
      <c r="H3" s="18"/>
      <c r="I3" s="18"/>
      <c r="J3" s="37"/>
      <c r="M3" s="18"/>
      <c r="N3" s="18"/>
      <c r="O3" s="18"/>
    </row>
    <row r="4" spans="2:15" s="124" customFormat="1" ht="30" customHeight="1">
      <c r="B4" s="412" t="s">
        <v>104</v>
      </c>
      <c r="C4" s="412"/>
      <c r="D4" s="167"/>
      <c r="G4" s="165"/>
      <c r="H4" s="165"/>
      <c r="I4" s="165"/>
      <c r="J4" s="245">
        <v>0.01</v>
      </c>
      <c r="K4" s="245">
        <v>0.01</v>
      </c>
      <c r="L4" s="245">
        <v>0.01</v>
      </c>
      <c r="M4" s="165"/>
      <c r="N4" s="165"/>
      <c r="O4" s="165"/>
    </row>
    <row r="5" spans="2:15" s="25" customFormat="1" ht="16">
      <c r="B5" s="68"/>
      <c r="C5" s="105"/>
      <c r="D5" s="105"/>
      <c r="E5" s="23"/>
      <c r="G5" s="18"/>
      <c r="H5" s="18"/>
      <c r="I5" s="18"/>
      <c r="J5" s="245">
        <v>0.02</v>
      </c>
      <c r="K5" s="245">
        <v>0.02</v>
      </c>
      <c r="L5" s="245">
        <v>0.02</v>
      </c>
      <c r="M5" s="18"/>
      <c r="N5" s="18"/>
      <c r="O5" s="18"/>
    </row>
    <row r="6" spans="2:15" s="25" customFormat="1" ht="23">
      <c r="B6" s="170" t="s">
        <v>151</v>
      </c>
      <c r="C6" s="105"/>
      <c r="D6" s="105"/>
      <c r="G6" s="18"/>
      <c r="H6" s="18"/>
      <c r="I6" s="18"/>
      <c r="J6" s="245">
        <v>0.03</v>
      </c>
      <c r="K6" s="245">
        <v>0.03</v>
      </c>
      <c r="L6" s="245">
        <v>0.03</v>
      </c>
      <c r="M6" s="18"/>
      <c r="N6" s="18"/>
      <c r="O6" s="18"/>
    </row>
    <row r="7" spans="2:15" s="25" customFormat="1" ht="16">
      <c r="B7" s="106"/>
      <c r="C7" s="105"/>
      <c r="D7" s="105"/>
      <c r="G7" s="18"/>
      <c r="H7" s="18"/>
      <c r="I7" s="18"/>
      <c r="J7" s="245">
        <v>0.04</v>
      </c>
      <c r="K7" s="245">
        <v>0.04</v>
      </c>
      <c r="L7" s="245">
        <v>0.04</v>
      </c>
      <c r="M7" s="18"/>
      <c r="N7" s="18"/>
      <c r="O7" s="18"/>
    </row>
    <row r="8" spans="2:15" s="25" customFormat="1" ht="20" customHeight="1">
      <c r="B8" s="107" t="s">
        <v>55</v>
      </c>
      <c r="C8" s="105"/>
      <c r="D8" s="105"/>
      <c r="G8" s="18"/>
      <c r="H8" s="18"/>
      <c r="I8" s="18"/>
      <c r="J8" s="245">
        <v>0.05</v>
      </c>
      <c r="K8" s="245">
        <v>0.05</v>
      </c>
      <c r="L8" s="245">
        <v>0.05</v>
      </c>
      <c r="M8" s="18"/>
      <c r="N8" s="18"/>
      <c r="O8" s="18"/>
    </row>
    <row r="9" spans="2:15" s="25" customFormat="1" ht="23" customHeight="1">
      <c r="B9" s="107" t="s">
        <v>56</v>
      </c>
      <c r="C9" s="105"/>
      <c r="D9" s="105"/>
      <c r="G9" s="18"/>
      <c r="H9" s="18"/>
      <c r="I9" s="18"/>
      <c r="J9" s="245">
        <v>0.06</v>
      </c>
      <c r="K9" s="245">
        <v>0.06</v>
      </c>
      <c r="L9" s="246"/>
      <c r="M9" s="18"/>
      <c r="N9" s="18"/>
      <c r="O9" s="18"/>
    </row>
    <row r="10" spans="2:15" s="25" customFormat="1" ht="16">
      <c r="B10" s="68"/>
      <c r="C10" s="105"/>
      <c r="D10" s="105"/>
      <c r="G10" s="18"/>
      <c r="H10" s="18"/>
      <c r="I10" s="18"/>
      <c r="J10" s="245">
        <v>0.07</v>
      </c>
      <c r="K10" s="245">
        <v>0.07</v>
      </c>
      <c r="L10" s="246"/>
      <c r="M10" s="18"/>
      <c r="N10" s="18"/>
      <c r="O10" s="18"/>
    </row>
    <row r="11" spans="2:15" s="124" customFormat="1" ht="24" customHeight="1">
      <c r="B11" s="169" t="s">
        <v>144</v>
      </c>
      <c r="C11" s="167"/>
      <c r="D11" s="167"/>
      <c r="G11" s="165"/>
      <c r="H11" s="165"/>
      <c r="I11" s="165"/>
      <c r="J11" s="245">
        <v>0.08</v>
      </c>
      <c r="K11" s="245">
        <v>0.08</v>
      </c>
      <c r="L11" s="246"/>
      <c r="M11" s="165"/>
      <c r="N11" s="165"/>
      <c r="O11" s="165"/>
    </row>
    <row r="12" spans="2:15" s="25" customFormat="1" ht="24" customHeight="1" thickBot="1">
      <c r="B12" s="413" t="s">
        <v>286</v>
      </c>
      <c r="C12" s="413"/>
      <c r="D12" s="413"/>
      <c r="G12" s="18"/>
      <c r="H12" s="18"/>
      <c r="I12" s="18"/>
      <c r="J12" s="247">
        <v>0.09</v>
      </c>
      <c r="K12" s="247">
        <v>0.09</v>
      </c>
      <c r="L12" s="246"/>
      <c r="M12" s="18"/>
      <c r="N12" s="18"/>
      <c r="O12" s="18"/>
    </row>
    <row r="13" spans="2:15" s="158" customFormat="1" ht="27" customHeight="1">
      <c r="B13" s="159" t="s">
        <v>57</v>
      </c>
      <c r="C13" s="160" t="s">
        <v>180</v>
      </c>
      <c r="D13" s="161" t="s">
        <v>58</v>
      </c>
      <c r="E13" s="409" t="s">
        <v>285</v>
      </c>
      <c r="G13" s="162"/>
      <c r="H13" s="162"/>
      <c r="I13" s="162"/>
      <c r="J13" s="247">
        <v>0.10</v>
      </c>
      <c r="K13" s="247">
        <v>0.10</v>
      </c>
      <c r="L13" s="248"/>
      <c r="M13" s="162"/>
      <c r="N13" s="162"/>
      <c r="O13" s="162"/>
    </row>
    <row r="14" spans="1:12" ht="32" customHeight="1" thickBot="1">
      <c r="A14" s="408" t="s">
        <v>284</v>
      </c>
      <c r="B14" s="103" t="s">
        <v>240</v>
      </c>
      <c r="C14" s="108"/>
      <c r="D14" s="173">
        <v>15</v>
      </c>
      <c r="E14" s="409"/>
      <c r="J14" s="245">
        <v>0.11</v>
      </c>
      <c r="K14" s="245">
        <v>0.11</v>
      </c>
      <c r="L14" s="248"/>
    </row>
    <row r="15" spans="1:15" s="25" customFormat="1" ht="28" customHeight="1">
      <c r="A15" s="408"/>
      <c r="B15" s="68"/>
      <c r="C15" s="105"/>
      <c r="D15" s="68"/>
      <c r="E15" s="409"/>
      <c r="G15" s="18"/>
      <c r="H15" s="18"/>
      <c r="I15" s="18"/>
      <c r="J15" s="247">
        <v>0.12</v>
      </c>
      <c r="K15" s="247">
        <v>0.12</v>
      </c>
      <c r="L15" s="246"/>
      <c r="M15" s="18"/>
      <c r="N15" s="18"/>
      <c r="O15" s="18"/>
    </row>
    <row r="16" spans="1:15" s="124" customFormat="1" ht="24" customHeight="1">
      <c r="A16" s="408"/>
      <c r="B16" s="167" t="s">
        <v>84</v>
      </c>
      <c r="C16" s="167"/>
      <c r="D16" s="168"/>
      <c r="E16" s="409"/>
      <c r="G16" s="165"/>
      <c r="H16" s="165"/>
      <c r="I16" s="165"/>
      <c r="J16" s="245"/>
      <c r="K16" s="247">
        <v>0.13</v>
      </c>
      <c r="L16" s="246"/>
      <c r="M16" s="165"/>
      <c r="N16" s="165"/>
      <c r="O16" s="165"/>
    </row>
    <row r="17" spans="1:15" s="25" customFormat="1" ht="16" customHeight="1" thickBot="1">
      <c r="A17" s="408"/>
      <c r="B17" s="105"/>
      <c r="C17" s="167"/>
      <c r="D17" s="68"/>
      <c r="E17" s="409"/>
      <c r="G17" s="18"/>
      <c r="H17" s="18"/>
      <c r="I17" s="18"/>
      <c r="J17" s="245"/>
      <c r="K17" s="245">
        <v>0.14</v>
      </c>
      <c r="L17" s="246"/>
      <c r="M17" s="18"/>
      <c r="N17" s="18"/>
      <c r="O17" s="18"/>
    </row>
    <row r="18" spans="1:15" s="158" customFormat="1" ht="30" customHeight="1">
      <c r="A18" s="408"/>
      <c r="B18" s="159" t="s">
        <v>59</v>
      </c>
      <c r="C18" s="160" t="s">
        <v>147</v>
      </c>
      <c r="D18" s="161" t="s">
        <v>58</v>
      </c>
      <c r="E18" s="409"/>
      <c r="G18" s="162"/>
      <c r="H18" s="162"/>
      <c r="I18" s="162"/>
      <c r="J18" s="247"/>
      <c r="K18" s="247">
        <v>0.15</v>
      </c>
      <c r="L18" s="248"/>
      <c r="M18" s="162"/>
      <c r="N18" s="162"/>
      <c r="O18" s="162"/>
    </row>
    <row r="19" spans="1:10" ht="32" customHeight="1" thickBot="1">
      <c r="A19" s="408"/>
      <c r="B19" s="104" t="s">
        <v>178</v>
      </c>
      <c r="C19" s="110"/>
      <c r="D19" s="173">
        <v>20</v>
      </c>
      <c r="E19" s="409"/>
      <c r="J19" s="38"/>
    </row>
    <row r="20" spans="1:11" ht="20" customHeight="1">
      <c r="A20" s="408"/>
      <c r="B20" s="166"/>
      <c r="C20" s="114"/>
      <c r="D20" s="115"/>
      <c r="E20" s="409"/>
      <c r="J20" s="38"/>
      <c r="K20" s="38"/>
    </row>
    <row r="21" spans="1:15" s="25" customFormat="1" ht="19" customHeight="1">
      <c r="A21" s="408"/>
      <c r="B21" s="68"/>
      <c r="C21" s="105"/>
      <c r="D21" s="68"/>
      <c r="E21" s="409"/>
      <c r="G21" s="18"/>
      <c r="H21" s="18"/>
      <c r="I21" s="18"/>
      <c r="J21" s="37"/>
      <c r="M21" s="18"/>
      <c r="N21" s="18"/>
      <c r="O21" s="18"/>
    </row>
    <row r="22" spans="1:15" s="124" customFormat="1" ht="21" customHeight="1">
      <c r="A22" s="408"/>
      <c r="B22" s="167" t="s">
        <v>85</v>
      </c>
      <c r="C22" s="168"/>
      <c r="D22" s="168"/>
      <c r="E22" s="409"/>
      <c r="G22" s="165"/>
      <c r="H22" s="165"/>
      <c r="I22" s="165"/>
      <c r="J22" s="164"/>
      <c r="M22" s="165"/>
      <c r="N22" s="165"/>
      <c r="O22" s="165"/>
    </row>
    <row r="23" spans="1:15" s="25" customFormat="1" ht="21" customHeight="1" thickBot="1">
      <c r="A23" s="408"/>
      <c r="B23" s="105"/>
      <c r="C23" s="68"/>
      <c r="D23" s="68"/>
      <c r="E23" s="409"/>
      <c r="G23" s="18"/>
      <c r="H23" s="18"/>
      <c r="I23" s="18"/>
      <c r="J23" s="37"/>
      <c r="M23" s="18"/>
      <c r="N23" s="18"/>
      <c r="O23" s="18"/>
    </row>
    <row r="24" spans="1:15" s="158" customFormat="1" ht="33" customHeight="1">
      <c r="A24" s="408"/>
      <c r="B24" s="345" t="s">
        <v>279</v>
      </c>
      <c r="C24" s="160" t="s">
        <v>140</v>
      </c>
      <c r="D24" s="161" t="s">
        <v>58</v>
      </c>
      <c r="E24" s="409"/>
      <c r="G24" s="162"/>
      <c r="H24" s="162"/>
      <c r="I24" s="162"/>
      <c r="J24" s="163"/>
      <c r="M24" s="162"/>
      <c r="N24" s="162"/>
      <c r="O24" s="162"/>
    </row>
    <row r="25" spans="1:10" ht="32" customHeight="1" thickBot="1">
      <c r="A25" s="408"/>
      <c r="B25" s="103" t="s">
        <v>62</v>
      </c>
      <c r="C25" s="110"/>
      <c r="D25" s="173">
        <v>5</v>
      </c>
      <c r="E25" s="409"/>
      <c r="J25" s="38"/>
    </row>
    <row r="26" spans="1:15" s="25" customFormat="1" ht="16">
      <c r="A26" s="408"/>
      <c r="B26" s="344"/>
      <c r="C26" s="112"/>
      <c r="D26" s="68"/>
      <c r="E26" s="409"/>
      <c r="G26" s="18"/>
      <c r="H26" s="18"/>
      <c r="I26" s="18"/>
      <c r="J26" s="37"/>
      <c r="M26" s="18"/>
      <c r="N26" s="18"/>
      <c r="O26" s="18"/>
    </row>
    <row r="27" spans="1:15" s="25" customFormat="1" ht="16" customHeight="1">
      <c r="A27" s="408"/>
      <c r="B27" s="111"/>
      <c r="C27" s="112"/>
      <c r="D27" s="68"/>
      <c r="E27" s="409"/>
      <c r="G27" s="18"/>
      <c r="H27" s="18"/>
      <c r="I27" s="18"/>
      <c r="J27" s="37"/>
      <c r="M27" s="18"/>
      <c r="N27" s="18"/>
      <c r="O27" s="18"/>
    </row>
    <row r="28" spans="1:15" s="25" customFormat="1" ht="23">
      <c r="A28" s="408"/>
      <c r="B28" s="179" t="s">
        <v>149</v>
      </c>
      <c r="C28" s="112"/>
      <c r="D28" s="68"/>
      <c r="E28" s="409"/>
      <c r="G28" s="18"/>
      <c r="H28" s="18"/>
      <c r="I28" s="18"/>
      <c r="J28" s="37"/>
      <c r="M28" s="18"/>
      <c r="N28" s="18"/>
      <c r="O28" s="18"/>
    </row>
    <row r="29" spans="1:15" s="25" customFormat="1" ht="17" thickBot="1">
      <c r="A29" s="408"/>
      <c r="B29" s="111"/>
      <c r="C29" s="112"/>
      <c r="D29" s="68"/>
      <c r="E29" s="409"/>
      <c r="G29" s="18"/>
      <c r="H29" s="18"/>
      <c r="I29" s="18"/>
      <c r="J29" s="37"/>
      <c r="M29" s="18"/>
      <c r="N29" s="18"/>
      <c r="O29" s="18"/>
    </row>
    <row r="30" spans="1:15" s="124" customFormat="1" ht="29" customHeight="1">
      <c r="A30" s="408"/>
      <c r="B30" s="159" t="s">
        <v>82</v>
      </c>
      <c r="C30" s="160" t="s">
        <v>153</v>
      </c>
      <c r="D30" s="161" t="s">
        <v>58</v>
      </c>
      <c r="E30" s="409"/>
      <c r="G30" s="165"/>
      <c r="H30" s="165"/>
      <c r="I30" s="165"/>
      <c r="J30" s="164"/>
      <c r="M30" s="165"/>
      <c r="N30" s="165"/>
      <c r="O30" s="165"/>
    </row>
    <row r="31" spans="1:15" s="25" customFormat="1" ht="26" customHeight="1" thickBot="1">
      <c r="A31" s="408"/>
      <c r="B31" s="103" t="s">
        <v>179</v>
      </c>
      <c r="C31" s="110"/>
      <c r="D31" s="173">
        <v>10</v>
      </c>
      <c r="E31" s="409"/>
      <c r="G31" s="18"/>
      <c r="H31" s="18"/>
      <c r="I31" s="18"/>
      <c r="J31" s="37"/>
      <c r="M31" s="18"/>
      <c r="N31" s="18"/>
      <c r="O31" s="18"/>
    </row>
    <row r="32" spans="1:15" s="25" customFormat="1" ht="20" customHeight="1">
      <c r="A32" s="408"/>
      <c r="B32" s="113"/>
      <c r="C32" s="114"/>
      <c r="D32" s="115"/>
      <c r="E32" s="409"/>
      <c r="G32" s="18"/>
      <c r="H32" s="18"/>
      <c r="I32" s="18"/>
      <c r="J32" s="37"/>
      <c r="M32" s="18"/>
      <c r="N32" s="18"/>
      <c r="O32" s="18"/>
    </row>
    <row r="33" spans="1:15" s="25" customFormat="1" ht="16" customHeight="1">
      <c r="A33" s="408"/>
      <c r="B33" s="113"/>
      <c r="C33" s="114"/>
      <c r="D33" s="115"/>
      <c r="E33" s="409"/>
      <c r="G33" s="18"/>
      <c r="H33" s="18"/>
      <c r="I33" s="18"/>
      <c r="J33" s="37"/>
      <c r="M33" s="18"/>
      <c r="N33" s="18"/>
      <c r="O33" s="18"/>
    </row>
    <row r="34" spans="1:15" s="25" customFormat="1" ht="23">
      <c r="A34" s="408"/>
      <c r="B34" s="170" t="s">
        <v>150</v>
      </c>
      <c r="C34" s="105"/>
      <c r="D34" s="68"/>
      <c r="E34" s="409"/>
      <c r="G34" s="18"/>
      <c r="H34" s="18"/>
      <c r="I34" s="18"/>
      <c r="J34" s="37"/>
      <c r="M34" s="18"/>
      <c r="N34" s="18"/>
      <c r="O34" s="18"/>
    </row>
    <row r="35" spans="1:15" s="25" customFormat="1" ht="17" thickBot="1">
      <c r="A35" s="408"/>
      <c r="B35" s="68"/>
      <c r="C35" s="105"/>
      <c r="D35" s="68"/>
      <c r="E35" s="409"/>
      <c r="G35" s="18"/>
      <c r="H35" s="18"/>
      <c r="I35" s="18"/>
      <c r="J35" s="37"/>
      <c r="M35" s="18"/>
      <c r="N35" s="18"/>
      <c r="O35" s="18"/>
    </row>
    <row r="36" spans="1:15" s="158" customFormat="1" ht="28" customHeight="1">
      <c r="A36" s="408"/>
      <c r="B36" s="159" t="s">
        <v>68</v>
      </c>
      <c r="C36" s="160" t="s">
        <v>139</v>
      </c>
      <c r="D36" s="161" t="s">
        <v>58</v>
      </c>
      <c r="E36" s="409"/>
      <c r="G36" s="162"/>
      <c r="H36" s="162"/>
      <c r="I36" s="162"/>
      <c r="J36" s="163"/>
      <c r="M36" s="162"/>
      <c r="N36" s="162"/>
      <c r="O36" s="162"/>
    </row>
    <row r="37" spans="1:10" ht="25" customHeight="1" thickBot="1">
      <c r="A37" s="408"/>
      <c r="B37" s="103" t="s">
        <v>148</v>
      </c>
      <c r="C37" s="189">
        <v>0.03</v>
      </c>
      <c r="D37" s="109" t="s">
        <v>138</v>
      </c>
      <c r="E37" s="409"/>
      <c r="J37" s="38"/>
    </row>
    <row r="38" spans="1:15" s="25" customFormat="1" ht="14.25" customHeight="1">
      <c r="A38" s="408"/>
      <c r="B38" s="414" t="s">
        <v>283</v>
      </c>
      <c r="C38" s="414"/>
      <c r="D38" s="414"/>
      <c r="E38" s="409"/>
      <c r="G38" s="18"/>
      <c r="H38" s="18"/>
      <c r="I38" s="18"/>
      <c r="J38" s="37"/>
      <c r="M38" s="18"/>
      <c r="N38" s="18"/>
      <c r="O38" s="18"/>
    </row>
    <row r="39" spans="3:15" s="25" customFormat="1" ht="14.25" customHeight="1">
      <c r="C39" s="116"/>
      <c r="D39" s="40"/>
      <c r="G39" s="18"/>
      <c r="H39" s="18"/>
      <c r="I39" s="18"/>
      <c r="J39" s="37"/>
      <c r="M39" s="18"/>
      <c r="N39" s="18"/>
      <c r="O39" s="18"/>
    </row>
    <row r="40" spans="2:15" s="25" customFormat="1" ht="14.25" customHeight="1">
      <c r="B40" s="41"/>
      <c r="C40" s="116"/>
      <c r="D40" s="40"/>
      <c r="G40" s="18"/>
      <c r="H40" s="18"/>
      <c r="I40" s="18"/>
      <c r="J40" s="37"/>
      <c r="M40" s="18"/>
      <c r="N40" s="18"/>
      <c r="O40" s="18"/>
    </row>
    <row r="41" spans="2:15" s="25" customFormat="1" ht="14.25" customHeight="1">
      <c r="B41" s="39"/>
      <c r="C41" s="116"/>
      <c r="D41" s="40"/>
      <c r="G41" s="18"/>
      <c r="H41" s="18"/>
      <c r="I41" s="18"/>
      <c r="J41" s="37"/>
      <c r="M41" s="18"/>
      <c r="N41" s="18"/>
      <c r="O41" s="18"/>
    </row>
    <row r="42" spans="2:15" s="25" customFormat="1" ht="14.25" customHeight="1">
      <c r="B42" s="39"/>
      <c r="C42" s="116"/>
      <c r="D42" s="40"/>
      <c r="G42" s="18"/>
      <c r="H42" s="18"/>
      <c r="I42" s="18"/>
      <c r="J42" s="37"/>
      <c r="M42" s="18"/>
      <c r="N42" s="18"/>
      <c r="O42" s="18"/>
    </row>
    <row r="43" spans="2:15" s="25" customFormat="1" ht="14.25" customHeight="1">
      <c r="B43" s="39"/>
      <c r="C43" s="116"/>
      <c r="D43" s="40"/>
      <c r="G43" s="18"/>
      <c r="H43" s="18"/>
      <c r="I43" s="18"/>
      <c r="J43" s="37"/>
      <c r="M43" s="18"/>
      <c r="N43" s="18"/>
      <c r="O43" s="18"/>
    </row>
    <row r="44" spans="3:15" s="25" customFormat="1" ht="16">
      <c r="C44" s="116"/>
      <c r="D44" s="16"/>
      <c r="G44" s="18"/>
      <c r="H44" s="18"/>
      <c r="I44" s="18"/>
      <c r="J44" s="37"/>
      <c r="M44" s="18"/>
      <c r="N44" s="18"/>
      <c r="O44" s="18"/>
    </row>
    <row r="45" spans="3:15" s="25" customFormat="1" ht="16">
      <c r="C45" s="116"/>
      <c r="D45" s="16"/>
      <c r="G45" s="18"/>
      <c r="H45" s="18"/>
      <c r="I45" s="18"/>
      <c r="J45" s="37"/>
      <c r="M45" s="18"/>
      <c r="N45" s="18"/>
      <c r="O45" s="18"/>
    </row>
    <row r="46" spans="3:15" s="25" customFormat="1" ht="16">
      <c r="C46" s="116"/>
      <c r="D46" s="16"/>
      <c r="G46" s="18"/>
      <c r="H46" s="18"/>
      <c r="I46" s="18"/>
      <c r="J46" s="37"/>
      <c r="M46" s="18"/>
      <c r="N46" s="18"/>
      <c r="O46" s="18"/>
    </row>
    <row r="47" spans="3:15" s="25" customFormat="1" ht="16">
      <c r="C47" s="116"/>
      <c r="D47" s="16"/>
      <c r="G47" s="18"/>
      <c r="H47" s="18"/>
      <c r="I47" s="18"/>
      <c r="J47" s="37"/>
      <c r="M47" s="18"/>
      <c r="N47" s="18"/>
      <c r="O47" s="18"/>
    </row>
    <row r="48" spans="3:15" s="25" customFormat="1" ht="16">
      <c r="C48" s="116"/>
      <c r="D48" s="16"/>
      <c r="G48" s="18"/>
      <c r="H48" s="18"/>
      <c r="I48" s="18"/>
      <c r="J48" s="37"/>
      <c r="M48" s="18"/>
      <c r="N48" s="18"/>
      <c r="O48" s="18"/>
    </row>
    <row r="49" spans="3:15" s="25" customFormat="1" ht="16">
      <c r="C49" s="116"/>
      <c r="D49" s="16"/>
      <c r="G49" s="18"/>
      <c r="H49" s="18"/>
      <c r="I49" s="18"/>
      <c r="J49" s="37"/>
      <c r="M49" s="18"/>
      <c r="N49" s="18"/>
      <c r="O49" s="18"/>
    </row>
    <row r="50" spans="3:15" s="25" customFormat="1" ht="16">
      <c r="C50" s="116"/>
      <c r="D50" s="16"/>
      <c r="G50" s="18"/>
      <c r="H50" s="18"/>
      <c r="I50" s="18"/>
      <c r="J50" s="37"/>
      <c r="M50" s="18"/>
      <c r="N50" s="18"/>
      <c r="O50" s="18"/>
    </row>
    <row r="51" spans="3:15" s="25" customFormat="1" ht="16">
      <c r="C51" s="116"/>
      <c r="D51" s="16"/>
      <c r="G51" s="18"/>
      <c r="H51" s="18"/>
      <c r="I51" s="18"/>
      <c r="J51" s="37"/>
      <c r="M51" s="18"/>
      <c r="N51" s="18"/>
      <c r="O51" s="18"/>
    </row>
    <row r="52" spans="3:15" s="25" customFormat="1" ht="16">
      <c r="C52" s="116"/>
      <c r="D52" s="16"/>
      <c r="G52" s="18"/>
      <c r="H52" s="18"/>
      <c r="I52" s="18"/>
      <c r="J52" s="37"/>
      <c r="M52" s="18"/>
      <c r="N52" s="18"/>
      <c r="O52" s="18"/>
    </row>
    <row r="53" spans="3:15" s="25" customFormat="1" ht="16">
      <c r="C53" s="116"/>
      <c r="D53" s="16"/>
      <c r="G53" s="18"/>
      <c r="H53" s="18"/>
      <c r="I53" s="18"/>
      <c r="J53" s="37"/>
      <c r="M53" s="18"/>
      <c r="N53" s="18"/>
      <c r="O53" s="18"/>
    </row>
    <row r="54" spans="3:15" s="25" customFormat="1" ht="16">
      <c r="C54" s="116"/>
      <c r="D54" s="16"/>
      <c r="G54" s="18"/>
      <c r="H54" s="18"/>
      <c r="I54" s="18"/>
      <c r="J54" s="37"/>
      <c r="M54" s="18"/>
      <c r="N54" s="18"/>
      <c r="O54" s="18"/>
    </row>
    <row r="55" spans="3:15" s="25" customFormat="1" ht="16">
      <c r="C55" s="116"/>
      <c r="D55" s="16"/>
      <c r="G55" s="18"/>
      <c r="H55" s="18"/>
      <c r="I55" s="18"/>
      <c r="J55" s="37"/>
      <c r="M55" s="18"/>
      <c r="N55" s="18"/>
      <c r="O55" s="18"/>
    </row>
    <row r="56" spans="10:10" ht="14">
      <c r="J56" s="38"/>
    </row>
    <row r="57" spans="10:10" ht="14">
      <c r="J57" s="38"/>
    </row>
    <row r="58" spans="10:10" ht="14">
      <c r="J58" s="38"/>
    </row>
    <row r="59" spans="10:10" ht="14">
      <c r="J59" s="38"/>
    </row>
    <row r="60" spans="10:10" ht="14">
      <c r="J60" s="38"/>
    </row>
    <row r="61" spans="10:10" ht="14">
      <c r="J61" s="38"/>
    </row>
    <row r="62" spans="10:10" ht="14">
      <c r="J62" s="38"/>
    </row>
    <row r="63" spans="10:10" ht="14">
      <c r="J63" s="38"/>
    </row>
    <row r="64" spans="10:10" ht="14">
      <c r="J64" s="38"/>
    </row>
    <row r="65" spans="10:10" ht="14">
      <c r="J65" s="38"/>
    </row>
    <row r="66" spans="10:10" ht="14">
      <c r="J66" s="38"/>
    </row>
    <row r="67" spans="10:10" ht="14">
      <c r="J67" s="38"/>
    </row>
    <row r="68" spans="10:10" ht="14">
      <c r="J68" s="38"/>
    </row>
    <row r="69" spans="10:10" ht="14">
      <c r="J69" s="38"/>
    </row>
    <row r="70" spans="10:10" ht="14">
      <c r="J70" s="38"/>
    </row>
    <row r="71" spans="10:10" ht="14">
      <c r="J71" s="38"/>
    </row>
    <row r="72" spans="10:10" ht="14">
      <c r="J72" s="38"/>
    </row>
    <row r="73" spans="10:10" ht="14">
      <c r="J73" s="38"/>
    </row>
    <row r="74" spans="10:10" ht="14">
      <c r="J74" s="38"/>
    </row>
    <row r="75" spans="10:10" ht="14">
      <c r="J75" s="38"/>
    </row>
    <row r="76" spans="10:10" ht="14">
      <c r="J76" s="38"/>
    </row>
    <row r="77" spans="10:10" ht="14">
      <c r="J77" s="38"/>
    </row>
    <row r="78" spans="10:10" ht="14">
      <c r="J78" s="38"/>
    </row>
    <row r="79" spans="10:10" ht="14">
      <c r="J79" s="38"/>
    </row>
    <row r="80" spans="10:10" ht="14">
      <c r="J80" s="38"/>
    </row>
    <row r="81" spans="10:10" ht="14">
      <c r="J81" s="38"/>
    </row>
    <row r="82" spans="10:10" ht="14">
      <c r="J82" s="38"/>
    </row>
    <row r="83" spans="10:10" ht="14">
      <c r="J83" s="38"/>
    </row>
    <row r="84" spans="10:10" ht="14">
      <c r="J84" s="38"/>
    </row>
    <row r="85" spans="10:10" ht="14">
      <c r="J85" s="38"/>
    </row>
    <row r="86" spans="10:10" ht="14">
      <c r="J86" s="38"/>
    </row>
    <row r="87" spans="10:10" ht="14">
      <c r="J87" s="38"/>
    </row>
    <row r="88" spans="10:10" ht="14">
      <c r="J88" s="38"/>
    </row>
    <row r="89" spans="10:10" ht="14">
      <c r="J89" s="38"/>
    </row>
    <row r="90" spans="10:10" ht="14">
      <c r="J90" s="38"/>
    </row>
    <row r="91" spans="10:10" ht="14">
      <c r="J91" s="38"/>
    </row>
    <row r="92" spans="10:10" ht="14">
      <c r="J92" s="38"/>
    </row>
    <row r="93" spans="10:10" ht="14">
      <c r="J93" s="38"/>
    </row>
    <row r="94" spans="10:10" ht="14">
      <c r="J94" s="38"/>
    </row>
    <row r="95" spans="10:10" ht="14">
      <c r="J95" s="38"/>
    </row>
    <row r="96" spans="10:10" ht="14">
      <c r="J96" s="38"/>
    </row>
    <row r="97" spans="10:10" ht="14">
      <c r="J97" s="38"/>
    </row>
    <row r="98" spans="10:10" ht="14">
      <c r="J98" s="38"/>
    </row>
    <row r="99" spans="10:10" ht="14">
      <c r="J99" s="38"/>
    </row>
    <row r="100" spans="10:10" ht="14">
      <c r="J100" s="38"/>
    </row>
    <row r="101" spans="10:10" ht="14">
      <c r="J101" s="38"/>
    </row>
    <row r="102" spans="10:10" ht="14">
      <c r="J102" s="38"/>
    </row>
    <row r="103" spans="10:10" ht="14">
      <c r="J103" s="38"/>
    </row>
    <row r="104" spans="10:10" ht="14">
      <c r="J104" s="38"/>
    </row>
    <row r="105" spans="10:10" ht="14">
      <c r="J105" s="38"/>
    </row>
  </sheetData>
  <sheetProtection algorithmName="SHA-512" hashValue="DPDUn61SJ0Pow9K17Cnx0pqquab8I9gpOCVO/As/7hQ4be68+PH86JgZCVrr0YG4KQUKIZVLoVqPmhicsx2yQw==" saltValue="vfHC5wOeo55SqbSkd9UapQ==" spinCount="100000" sheet="1" objects="1" scenarios="1" selectLockedCells="1"/>
  <protectedRanges>
    <protectedRange sqref="C1 B13:B14 C13:D13 B22:B25 D19:D20 B19:B20 D25 C24:D24 C36:D36 B44 B36:B37 D37 C30:D30 B30:B34 D31:D33 D14 B15:D18 D1:D12 B2:C12" name="טווח3"/>
    <protectedRange sqref="C37:C55 C19:C20 C25:C29 C31:C33 C14" name="טווח1_1"/>
    <protectedRange sqref="C1 B13:B14 C13 B16:B20 C18 C24 D18:D20 C36 B40:B44 D24:D25 B36:B38 D36:D43 C30 B30:B34 D30:D33 B22:B25 K20 D13:D14 J4:L18 B2:C12" name="עמלות ודמי טיפול"/>
  </protectedRanges>
  <mergeCells count="8">
    <mergeCell ref="A14:A38"/>
    <mergeCell ref="E13:E38"/>
    <mergeCell ref="B1:C1"/>
    <mergeCell ref="B2:C2"/>
    <mergeCell ref="B3:C3"/>
    <mergeCell ref="B4:C4"/>
    <mergeCell ref="B12:D12"/>
    <mergeCell ref="B38:D38"/>
  </mergeCells>
  <dataValidations count="7">
    <dataValidation type="list" operator="greaterThanOrEqual" allowBlank="1" showInputMessage="1" showErrorMessage="1" errorTitle="עמלה" error="יש להזין ערכים מ- 1%-4% ובמספר שלם" sqref="C25">
      <formula1>$K$4:$K$7</formula1>
    </dataValidation>
    <dataValidation type="list" operator="greaterThanOrEqual" allowBlank="1" showInputMessage="1" showErrorMessage="1" errorTitle="דמי טיפול" error="יש להזין ערכים מ- 1%-5% ובמספר שלם" sqref="C33">
      <formula1>$L$4:$L$8</formula1>
    </dataValidation>
    <dataValidation type="list" operator="greaterThanOrEqual" allowBlank="1" showInputMessage="1" showErrorMessage="1" errorTitle="עמלת אופליין" error="יש להזין ערכים מ- 4%-8% ובמספר שלם" sqref="C14">
      <formula1>$K$7:$K$11</formula1>
    </dataValidation>
    <dataValidation type="list" operator="greaterThanOrEqual" allowBlank="1" showInputMessage="1" showErrorMessage="1" errorTitle="עמלה" error="יש להזין ערכים מ- 1%-12% ובמספר שלם" sqref="C20">
      <formula1>$K$4:$K$14</formula1>
    </dataValidation>
    <dataValidation type="list" operator="greaterThanOrEqual" allowBlank="1" showInputMessage="1" showErrorMessage="1" errorTitle="עמלה" error="יש להזין ערכים מ- 1%-12% ובמספר שלם" sqref="C19">
      <formula1>$K$11:$K$15</formula1>
    </dataValidation>
    <dataValidation type="list" operator="greaterThanOrEqual" allowBlank="1" showInputMessage="1" showErrorMessage="1" errorTitle="דמי טיפול" error="יש להזין ערכים מ- 1%-5% ובמספר שלם" sqref="C32">
      <formula1>$J$4:$J$143</formula1>
    </dataValidation>
    <dataValidation type="list" operator="greaterThanOrEqual" allowBlank="1" showInputMessage="1" showErrorMessage="1" errorTitle="עמלת הפקה" error="יש להזין ערכים מ- 1%-10% ובמספר שלם" sqref="C31">
      <formula1>$J$4:$J$143</formula1>
    </dataValidation>
  </dataValidations>
  <pageMargins left="0.7086614173228347" right="0.7086614173228347" top="0.7480314960629921" bottom="0.7480314960629921" header="0.31496062992125984" footer="0.31496062992125984"/>
  <pageSetup orientation="portrait" paperSize="8" scale="5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0991655-7883-4DDE-88C6-578B34695FE0}">
  <sheetPr>
    <tabColor rgb="FFA7F12D"/>
  </sheetPr>
  <dimension ref="A1:E52"/>
  <sheetViews>
    <sheetView rightToLeft="1" workbookViewId="0" topLeftCell="A1">
      <selection pane="topLeft" activeCell="A1" sqref="A1:E53"/>
    </sheetView>
  </sheetViews>
  <sheetFormatPr defaultColWidth="8.707777777777778" defaultRowHeight="16"/>
  <cols>
    <col min="1" max="1" width="15.444444444444445" style="42" customWidth="1"/>
    <col min="2" max="2" width="86.11111111111111" customWidth="1"/>
    <col min="3" max="3" width="14.88888888888889" customWidth="1"/>
  </cols>
  <sheetData>
    <row r="1" spans="1:4" ht="16">
      <c r="A1" s="415"/>
      <c r="B1" s="415"/>
      <c r="C1" s="415"/>
      <c r="D1" s="415"/>
    </row>
    <row r="2" spans="1:4" ht="28">
      <c r="A2" s="426" t="s">
        <v>69</v>
      </c>
      <c r="B2" s="426"/>
      <c r="C2" s="426"/>
      <c r="D2" s="426"/>
    </row>
    <row r="4" spans="1:4" ht="17" thickBot="1">
      <c r="A4" s="416" t="s">
        <v>281</v>
      </c>
      <c r="B4" s="416"/>
      <c r="C4" s="416"/>
      <c r="D4" s="416"/>
    </row>
    <row r="5" spans="1:5" s="279" customFormat="1" ht="28" customHeight="1" thickBot="1">
      <c r="A5" s="326" t="s">
        <v>70</v>
      </c>
      <c r="B5" s="327" t="s">
        <v>71</v>
      </c>
      <c r="C5" s="327" t="s">
        <v>72</v>
      </c>
      <c r="D5" s="328" t="s">
        <v>73</v>
      </c>
      <c r="E5" s="417" t="s">
        <v>280</v>
      </c>
    </row>
    <row r="6" spans="1:5" ht="19" customHeight="1" thickBot="1">
      <c r="A6" s="329" t="s">
        <v>252</v>
      </c>
      <c r="B6" s="278" t="s">
        <v>253</v>
      </c>
      <c r="C6" s="258">
        <f>'חתימה על הצעה כספית '!D28</f>
        <v>0</v>
      </c>
      <c r="D6" s="321">
        <f>'חתימה על הצעה כספית '!E28</f>
        <v>5</v>
      </c>
      <c r="E6" s="361"/>
    </row>
    <row r="7" spans="1:5" ht="16" customHeight="1" thickBot="1">
      <c r="A7" s="330"/>
      <c r="B7" s="346" t="s">
        <v>258</v>
      </c>
      <c r="C7" s="262"/>
      <c r="D7" s="341">
        <v>5</v>
      </c>
      <c r="E7" s="361"/>
    </row>
    <row r="8" spans="1:5" ht="17">
      <c r="A8" s="429" t="s">
        <v>142</v>
      </c>
      <c r="B8" s="271" t="s">
        <v>266</v>
      </c>
      <c r="C8" s="236">
        <f>שילוט!D10</f>
        <v>0</v>
      </c>
      <c r="D8" s="319">
        <f>שילוט!E10</f>
        <v>2</v>
      </c>
      <c r="E8" s="361"/>
    </row>
    <row r="9" spans="1:5" ht="17">
      <c r="A9" s="430"/>
      <c r="B9" s="272" t="s">
        <v>267</v>
      </c>
      <c r="C9" s="151">
        <f>שילוט!D14</f>
        <v>0</v>
      </c>
      <c r="D9" s="320">
        <f>שילוט!E14</f>
        <v>2</v>
      </c>
      <c r="E9" s="361"/>
    </row>
    <row r="10" spans="1:5" ht="17">
      <c r="A10" s="430"/>
      <c r="B10" s="270" t="s">
        <v>264</v>
      </c>
      <c r="C10" s="151">
        <f>שילוט!D18</f>
        <v>0</v>
      </c>
      <c r="D10" s="320">
        <f>שילוט!E18</f>
        <v>3</v>
      </c>
      <c r="E10" s="361"/>
    </row>
    <row r="11" spans="1:5" ht="18" thickBot="1">
      <c r="A11" s="430"/>
      <c r="B11" s="270" t="s">
        <v>265</v>
      </c>
      <c r="C11" s="151">
        <f>שילוט!D19</f>
        <v>0</v>
      </c>
      <c r="D11" s="320">
        <f>שילוט!E19</f>
        <v>3</v>
      </c>
      <c r="E11" s="361"/>
    </row>
    <row r="12" spans="1:5" ht="17" thickBot="1">
      <c r="A12" s="331" t="s">
        <v>170</v>
      </c>
      <c r="B12" s="336" t="s">
        <v>220</v>
      </c>
      <c r="C12" s="156"/>
      <c r="D12" s="214">
        <f>SUM(D8:D11)</f>
        <v>10</v>
      </c>
      <c r="E12" s="361"/>
    </row>
    <row r="13" spans="1:5" ht="16">
      <c r="A13" s="423" t="s">
        <v>141</v>
      </c>
      <c r="B13" s="230" t="s">
        <v>136</v>
      </c>
      <c r="C13" s="150">
        <f>רדיו!C10</f>
        <v>0</v>
      </c>
      <c r="D13" s="317">
        <f>רדיו!D10</f>
        <v>0.50</v>
      </c>
      <c r="E13" s="361"/>
    </row>
    <row r="14" spans="1:5" ht="17" thickBot="1">
      <c r="A14" s="424"/>
      <c r="B14" s="231" t="s">
        <v>137</v>
      </c>
      <c r="C14" s="229">
        <f>רדיו!C11</f>
        <v>0</v>
      </c>
      <c r="D14" s="318">
        <f>רדיו!D11</f>
        <v>0.50</v>
      </c>
      <c r="E14" s="361"/>
    </row>
    <row r="15" spans="1:5" ht="16">
      <c r="A15" s="423" t="s">
        <v>216</v>
      </c>
      <c r="B15" s="238" t="s">
        <v>214</v>
      </c>
      <c r="C15" s="239">
        <f>רדיו!C19</f>
        <v>0</v>
      </c>
      <c r="D15" s="317">
        <f>רדיו!D19</f>
        <v>0.50</v>
      </c>
      <c r="E15" s="361"/>
    </row>
    <row r="16" spans="1:5" ht="17" thickBot="1">
      <c r="A16" s="425"/>
      <c r="B16" s="235" t="s">
        <v>215</v>
      </c>
      <c r="C16" s="240">
        <f>רדיו!C20</f>
        <v>0</v>
      </c>
      <c r="D16" s="318">
        <f>רדיו!D20</f>
        <v>0.50</v>
      </c>
      <c r="E16" s="361"/>
    </row>
    <row r="17" spans="1:5" ht="16">
      <c r="A17" s="425"/>
      <c r="B17" s="242" t="s">
        <v>217</v>
      </c>
      <c r="C17" s="239">
        <f>רדיו!C21</f>
        <v>0</v>
      </c>
      <c r="D17" s="317">
        <f>רדיו!D21</f>
        <v>0.50</v>
      </c>
      <c r="E17" s="361"/>
    </row>
    <row r="18" spans="1:5" ht="17" thickBot="1">
      <c r="A18" s="425"/>
      <c r="B18" s="235" t="s">
        <v>218</v>
      </c>
      <c r="C18" s="240">
        <f>רדיו!C22</f>
        <v>0</v>
      </c>
      <c r="D18" s="318">
        <f>רדיו!D22</f>
        <v>0.50</v>
      </c>
      <c r="E18" s="361"/>
    </row>
    <row r="19" spans="1:5" ht="17" thickBot="1">
      <c r="A19" s="332" t="s">
        <v>74</v>
      </c>
      <c r="B19" s="337" t="s">
        <v>259</v>
      </c>
      <c r="C19" s="237"/>
      <c r="D19" s="241">
        <v>3</v>
      </c>
      <c r="E19" s="361"/>
    </row>
    <row r="20" spans="1:5" ht="16">
      <c r="A20" s="423" t="s">
        <v>75</v>
      </c>
      <c r="B20" s="273" t="s">
        <v>171</v>
      </c>
      <c r="C20" s="232">
        <f>טלוויזיה!I14</f>
        <v>0</v>
      </c>
      <c r="D20" s="310">
        <f>טלוויזיה!G13</f>
        <v>10</v>
      </c>
      <c r="E20" s="361"/>
    </row>
    <row r="21" spans="1:5" ht="16">
      <c r="A21" s="427"/>
      <c r="B21" s="263" t="s">
        <v>213</v>
      </c>
      <c r="C21" s="233">
        <f>טלוויזיה!E57</f>
        <v>0</v>
      </c>
      <c r="D21" s="311">
        <f>טלוויזיה!F57</f>
        <v>0.50</v>
      </c>
      <c r="E21" s="361"/>
    </row>
    <row r="22" spans="1:5" ht="16">
      <c r="A22" s="427"/>
      <c r="B22" s="263" t="s">
        <v>222</v>
      </c>
      <c r="C22" s="233">
        <f>טלוויזיה!E58</f>
        <v>0</v>
      </c>
      <c r="D22" s="311">
        <f>טלוויזיה!F58</f>
        <v>0.50</v>
      </c>
      <c r="E22" s="361"/>
    </row>
    <row r="23" spans="1:5" ht="16">
      <c r="A23" s="427"/>
      <c r="B23" s="263" t="s">
        <v>223</v>
      </c>
      <c r="C23" s="233">
        <f>טלוויזיה!E59</f>
        <v>0</v>
      </c>
      <c r="D23" s="311">
        <f>טלוויזיה!F59</f>
        <v>0.50</v>
      </c>
      <c r="E23" s="361"/>
    </row>
    <row r="24" spans="1:5" ht="16">
      <c r="A24" s="427"/>
      <c r="B24" s="263" t="s">
        <v>224</v>
      </c>
      <c r="C24" s="234">
        <f>טלוויזיה!E60</f>
        <v>0</v>
      </c>
      <c r="D24" s="311">
        <f>טלוויזיה!F60</f>
        <v>0.50</v>
      </c>
      <c r="E24" s="361"/>
    </row>
    <row r="25" spans="1:5" ht="16">
      <c r="A25" s="427"/>
      <c r="B25" s="263" t="s">
        <v>225</v>
      </c>
      <c r="C25" s="234">
        <f>טלוויזיה!E61</f>
        <v>0</v>
      </c>
      <c r="D25" s="311">
        <f>טלוויזיה!F61</f>
        <v>0.50</v>
      </c>
      <c r="E25" s="361"/>
    </row>
    <row r="26" spans="1:5" ht="16">
      <c r="A26" s="427"/>
      <c r="B26" s="263" t="s">
        <v>226</v>
      </c>
      <c r="C26" s="233">
        <f>טלוויזיה!E62</f>
        <v>0</v>
      </c>
      <c r="D26" s="311">
        <f>טלוויזיה!F62</f>
        <v>1</v>
      </c>
      <c r="E26" s="361"/>
    </row>
    <row r="27" spans="1:5" ht="16">
      <c r="A27" s="427"/>
      <c r="B27" s="263" t="s">
        <v>227</v>
      </c>
      <c r="C27" s="233">
        <f>טלוויזיה!E63</f>
        <v>0</v>
      </c>
      <c r="D27" s="311">
        <f>טלוויזיה!F63</f>
        <v>1</v>
      </c>
      <c r="E27" s="361"/>
    </row>
    <row r="28" spans="1:5" ht="16">
      <c r="A28" s="425"/>
      <c r="B28" s="263" t="s">
        <v>228</v>
      </c>
      <c r="C28" s="233">
        <f>טלוויזיה!E64</f>
        <v>0</v>
      </c>
      <c r="D28" s="311">
        <f>טלוויזיה!F64</f>
        <v>1</v>
      </c>
      <c r="E28" s="361"/>
    </row>
    <row r="29" spans="1:5" ht="17" thickBot="1">
      <c r="A29" s="425"/>
      <c r="B29" s="264" t="s">
        <v>229</v>
      </c>
      <c r="C29" s="244">
        <f>טלוויזיה!E65</f>
        <v>0</v>
      </c>
      <c r="D29" s="312">
        <f>טלוויזיה!F65</f>
        <v>0.50</v>
      </c>
      <c r="E29" s="361"/>
    </row>
    <row r="30" spans="1:5" ht="16">
      <c r="A30" s="425"/>
      <c r="B30" s="265" t="s">
        <v>230</v>
      </c>
      <c r="C30" s="232">
        <f>טלוויזיה!E67</f>
        <v>0</v>
      </c>
      <c r="D30" s="313">
        <f>טלוויזיה!F67</f>
        <v>0.50</v>
      </c>
      <c r="E30" s="361"/>
    </row>
    <row r="31" spans="1:5" ht="16">
      <c r="A31" s="425"/>
      <c r="B31" s="263" t="s">
        <v>231</v>
      </c>
      <c r="C31" s="233">
        <f>טלוויזיה!E68</f>
        <v>0</v>
      </c>
      <c r="D31" s="311">
        <f>טלוויזיה!F68</f>
        <v>0.50</v>
      </c>
      <c r="E31" s="361"/>
    </row>
    <row r="32" spans="1:5" ht="16">
      <c r="A32" s="425"/>
      <c r="B32" s="263" t="s">
        <v>232</v>
      </c>
      <c r="C32" s="233">
        <f>טלוויזיה!E69</f>
        <v>0</v>
      </c>
      <c r="D32" s="311">
        <f>טלוויזיה!F69</f>
        <v>0.50</v>
      </c>
      <c r="E32" s="361"/>
    </row>
    <row r="33" spans="1:5" ht="16">
      <c r="A33" s="425"/>
      <c r="B33" s="263" t="s">
        <v>233</v>
      </c>
      <c r="C33" s="233">
        <f>טלוויזיה!E70</f>
        <v>0</v>
      </c>
      <c r="D33" s="311">
        <v>0.50</v>
      </c>
      <c r="E33" s="361"/>
    </row>
    <row r="34" spans="1:5" ht="16">
      <c r="A34" s="425"/>
      <c r="B34" s="263" t="s">
        <v>234</v>
      </c>
      <c r="C34" s="233">
        <f>טלוויזיה!E71</f>
        <v>0</v>
      </c>
      <c r="D34" s="311">
        <f>טלוויזיה!F70</f>
        <v>0.50</v>
      </c>
      <c r="E34" s="361"/>
    </row>
    <row r="35" spans="1:5" ht="16">
      <c r="A35" s="425"/>
      <c r="B35" s="263" t="s">
        <v>235</v>
      </c>
      <c r="C35" s="234">
        <f>טלוויזיה!E72</f>
        <v>0</v>
      </c>
      <c r="D35" s="311">
        <f>טלוויזיה!F72</f>
        <v>1</v>
      </c>
      <c r="E35" s="361"/>
    </row>
    <row r="36" spans="1:5" ht="16">
      <c r="A36" s="425"/>
      <c r="B36" s="263" t="s">
        <v>236</v>
      </c>
      <c r="C36" s="234">
        <f>טלוויזיה!E73</f>
        <v>0</v>
      </c>
      <c r="D36" s="311">
        <f>טלוויזיה!F63</f>
        <v>1</v>
      </c>
      <c r="E36" s="361"/>
    </row>
    <row r="37" spans="1:5" ht="16">
      <c r="A37" s="425"/>
      <c r="B37" s="263" t="s">
        <v>237</v>
      </c>
      <c r="C37" s="233">
        <f>טלוויזיה!E74</f>
        <v>0</v>
      </c>
      <c r="D37" s="311">
        <f>טלוויזיה!F74</f>
        <v>1</v>
      </c>
      <c r="E37" s="361"/>
    </row>
    <row r="38" spans="1:5" ht="17" thickBot="1">
      <c r="A38" s="425"/>
      <c r="B38" s="264" t="s">
        <v>238</v>
      </c>
      <c r="C38" s="244">
        <f>טלוויזיה!E75</f>
        <v>0</v>
      </c>
      <c r="D38" s="312">
        <f>טלוויזיה!F75</f>
        <v>0.50</v>
      </c>
      <c r="E38" s="361"/>
    </row>
    <row r="39" spans="1:5" ht="16">
      <c r="A39" s="425"/>
      <c r="B39" s="274" t="s">
        <v>172</v>
      </c>
      <c r="C39" s="243">
        <f>טלוויזיה!E84</f>
        <v>0</v>
      </c>
      <c r="D39" s="314">
        <f>טלוויזיה!F84</f>
        <v>0.50</v>
      </c>
      <c r="E39" s="361"/>
    </row>
    <row r="40" spans="1:5" ht="16">
      <c r="A40" s="428"/>
      <c r="B40" s="275" t="s">
        <v>173</v>
      </c>
      <c r="C40" s="233">
        <f>טלוויזיה!E92</f>
        <v>0</v>
      </c>
      <c r="D40" s="315">
        <f>טלוויזיה!F92</f>
        <v>1</v>
      </c>
      <c r="E40" s="361"/>
    </row>
    <row r="41" spans="1:5" ht="16">
      <c r="A41" s="428"/>
      <c r="B41" s="276" t="s">
        <v>174</v>
      </c>
      <c r="C41" s="234">
        <f>טלוויזיה!E100</f>
        <v>0</v>
      </c>
      <c r="D41" s="316">
        <f>טלוויזיה!F100</f>
        <v>0.50</v>
      </c>
      <c r="E41" s="361"/>
    </row>
    <row r="42" spans="1:5" ht="17" thickBot="1">
      <c r="A42" s="428"/>
      <c r="B42" s="277" t="s">
        <v>175</v>
      </c>
      <c r="C42" s="234">
        <f>טלוויזיה!E107</f>
        <v>0</v>
      </c>
      <c r="D42" s="316">
        <f>טלוויזיה!F107</f>
        <v>1</v>
      </c>
      <c r="E42" s="361"/>
    </row>
    <row r="43" spans="1:5" ht="17" thickBot="1">
      <c r="A43" s="331" t="s">
        <v>76</v>
      </c>
      <c r="B43" s="338" t="s">
        <v>260</v>
      </c>
      <c r="C43" s="157">
        <f>טלוויזיה!E103</f>
        <v>0</v>
      </c>
      <c r="D43" s="214">
        <v>25</v>
      </c>
      <c r="E43" s="361"/>
    </row>
    <row r="44" spans="1:5" ht="17" thickBot="1">
      <c r="A44" s="333" t="s">
        <v>4</v>
      </c>
      <c r="B44" s="269" t="s">
        <v>219</v>
      </c>
      <c r="C44" s="224" t="e">
        <f>דיגיטל!E20</f>
        <v>#DIV/0!</v>
      </c>
      <c r="D44" s="322">
        <f>דיגיטל!F15</f>
        <v>5</v>
      </c>
      <c r="E44" s="361"/>
    </row>
    <row r="45" spans="1:5" ht="17" thickBot="1">
      <c r="A45" s="331" t="s">
        <v>77</v>
      </c>
      <c r="B45" s="339" t="s">
        <v>258</v>
      </c>
      <c r="C45" s="156"/>
      <c r="D45" s="214">
        <v>5</v>
      </c>
      <c r="E45" s="361"/>
    </row>
    <row r="46" spans="1:5" ht="16">
      <c r="A46" s="420" t="s">
        <v>78</v>
      </c>
      <c r="B46" s="266" t="s">
        <v>176</v>
      </c>
      <c r="C46" s="152">
        <f>עמלות!C14</f>
        <v>0</v>
      </c>
      <c r="D46" s="323">
        <f>עמלות!D14</f>
        <v>15</v>
      </c>
      <c r="E46" s="361"/>
    </row>
    <row r="47" spans="1:5" ht="16">
      <c r="A47" s="421"/>
      <c r="B47" s="267" t="s">
        <v>239</v>
      </c>
      <c r="C47" s="153">
        <f>עמלות!C19</f>
        <v>0</v>
      </c>
      <c r="D47" s="324">
        <f>עמלות!D19</f>
        <v>20</v>
      </c>
      <c r="E47" s="361"/>
    </row>
    <row r="48" spans="1:5" ht="16">
      <c r="A48" s="421"/>
      <c r="B48" s="267" t="s">
        <v>177</v>
      </c>
      <c r="C48" s="154">
        <f>עמלות!C25</f>
        <v>0</v>
      </c>
      <c r="D48" s="324">
        <f>עמלות!D25</f>
        <v>5</v>
      </c>
      <c r="E48" s="361"/>
    </row>
    <row r="49" spans="1:5" ht="17" thickBot="1">
      <c r="A49" s="422"/>
      <c r="B49" s="268" t="s">
        <v>82</v>
      </c>
      <c r="C49" s="155">
        <f>עמלות!C31</f>
        <v>0</v>
      </c>
      <c r="D49" s="325">
        <f>עמלות!D31</f>
        <v>10</v>
      </c>
      <c r="E49" s="361"/>
    </row>
    <row r="50" spans="1:5" ht="17" thickBot="1">
      <c r="A50" s="334" t="s">
        <v>79</v>
      </c>
      <c r="B50" s="340" t="s">
        <v>261</v>
      </c>
      <c r="C50" s="226"/>
      <c r="D50" s="227">
        <v>50</v>
      </c>
      <c r="E50" s="361"/>
    </row>
    <row r="51" spans="1:5" ht="29" customHeight="1">
      <c r="A51" s="335" t="s">
        <v>80</v>
      </c>
      <c r="B51" s="225"/>
      <c r="C51" s="225"/>
      <c r="D51" s="228">
        <v>100</v>
      </c>
      <c r="E51" s="361"/>
    </row>
    <row r="52" spans="1:5" ht="16">
      <c r="A52" s="418" t="s">
        <v>282</v>
      </c>
      <c r="B52" s="419"/>
      <c r="C52" s="419"/>
      <c r="D52" s="419"/>
      <c r="E52" s="419"/>
    </row>
  </sheetData>
  <sheetProtection algorithmName="SHA-512" hashValue="EWj24vo1RdR3bWMlqVXSrMHaxgX7mdYQCnNslKjH3vPialaDdQNlwh3cKtej869pak6h0fXqNCl6m0uS/O1mdA==" saltValue="5zLlxgTFjJr5ObipCuwRRg==" spinCount="100000" sheet="1" objects="1" scenarios="1" selectLockedCells="1" selectUnlockedCells="1"/>
  <protectedRanges>
    <protectedRange sqref="A1:D4 A15:A18 D5:D7 A13 C13:D14 A8:A11 A12:D12 A19:D20 A21:A38 C15:C18 A39:D50 C21:C38" name="טווח1"/>
    <protectedRange sqref="D8:D11" name="עיתונות לא מאושר טווח_2"/>
    <protectedRange sqref="D15:D18" name="טווח5_6"/>
    <protectedRange sqref="B9" name="שילוט לא להזנה_2"/>
    <protectedRange sqref="B13:B14" name="טווח5"/>
    <protectedRange sqref="B15:B16" name="טווח5_2"/>
    <protectedRange sqref="B17:B18" name="טווח5_3"/>
    <protectedRange sqref="B21:B38" name="טווח5_1"/>
    <protectedRange sqref="B21:B38" name="נעילת טווח טלויזיה"/>
    <protectedRange sqref="D21:D29" name="טווח5_4"/>
    <protectedRange sqref="D21:D29" name="נעילת טווח טלויזיה_1"/>
    <protectedRange sqref="D30:D38" name="טווח5_5"/>
    <protectedRange sqref="D30:D38" name="נעילת טווח טלויזיה_2"/>
  </protectedRanges>
  <mergeCells count="10">
    <mergeCell ref="A1:D1"/>
    <mergeCell ref="A4:D4"/>
    <mergeCell ref="E5:E51"/>
    <mergeCell ref="A52:E52"/>
    <mergeCell ref="A46:A49"/>
    <mergeCell ref="A13:A14"/>
    <mergeCell ref="A15:A18"/>
    <mergeCell ref="A2:D2"/>
    <mergeCell ref="A20:A42"/>
    <mergeCell ref="A8:A11"/>
  </mergeCells>
  <dataValidations count="1">
    <dataValidation type="decimal" operator="greaterThanOrEqual" allowBlank="1" showInputMessage="1" showErrorMessage="1" errorTitle="הוזן ערך שגוי עבור עלות עמוד" error="אין להזין עלות לעמוד שמאל לפני אמצע שלילית" sqref="C12:C19 C45 C50">
      <formula1>0</formula1>
    </dataValidation>
  </dataValidations>
  <pageMargins left="0.7" right="0.7" top="0.75" bottom="0.75" header="0.3" footer="0.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0CABFF03E98047974F19B1311655EF" ma:contentTypeVersion="2" ma:contentTypeDescription="Create a new document." ma:contentTypeScope="" ma:versionID="71c194543d17473017b2c9dc67b98ea4">
  <xsd:schema xmlns:xsd="http://www.w3.org/2001/XMLSchema" xmlns:xs="http://www.w3.org/2001/XMLSchema" xmlns:p="http://schemas.microsoft.com/office/2006/metadata/properties" xmlns:ns3="ff08b259-10e5-47c6-8bb0-c84293efcde0" targetNamespace="http://schemas.microsoft.com/office/2006/metadata/properties" ma:root="true" ma:fieldsID="9b454f09f3e1d24935e58ec3d6d53181" ns3:_="">
    <xsd:import namespace="ff08b259-10e5-47c6-8bb0-c84293efcde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8b259-10e5-47c6-8bb0-c84293efcd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U D A A B Q S w M E F A A C A A g A e l W 8 V m 8 M 0 2 6 l A A A A 9 g A A A B I A H A B D b 2 5 m a W c v U G F j a 2 F n Z S 5 4 b W w g o h g A K K A U A A A A A A A A A A A A A A A A A A A A A A A A A A A A h Y 9 N D o I w G E S v Q r q n P 0 i M I R 9 l 4 c o E E h M T 4 7 Y p F R q h G F o s d 3 P h k b y C G E X d u Z w 3 b z F z v 9 4 g G 9 s m u K j e 6 s 6 k i G G K A m V k V 2 p T p W h w x 3 C F M g 5 b I U + i U s E k G 5 u M t k x R 7 d w 5 I c R 7 j / 0 C d 3 1 F I k o Z O R T 5 T t a q F e g j 6 / 9 y q I 1 1 w k i F O O x f Y 3 i E G V v i m M a Y A p k h F N p 8 h W j a + 2 x / I K y H x g 2 9 4 r U K N z m Q O Q J 5 f + A P U E s D B B Q A A g A I A H p V v 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6 V b x W K I p H u A 4 A A A A R A A A A E w A c A E Z v c m 1 1 b G F z L 1 N l Y 3 R p b 2 4 x L m 0 g o h g A K K A U A A A A A A A A A A A A A A A A A A A A A A A A A A A A K 0 5 N L s n M z 1 M I h t C G 1 g B Q S w E C L Q A U A A I A C A B 6 V b x W b w z T b q U A A A D 2 A A A A E g A A A A A A A A A A A A A A A A A A A A A A Q 2 9 u Z m l n L 1 B h Y 2 t h Z 2 U u e G 1 s U E s B A i 0 A F A A C A A g A e l W 8 V g / K 6 a u k A A A A 6 Q A A A B M A A A A A A A A A A A A A A A A A 8 Q A A A F t D b 2 5 0 Z W 5 0 X 1 R 5 c G V z X S 5 4 b W x Q S w E C L Q A U A A I A C A B 6 V b x 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k O n b i m 7 u 0 O z f T e 9 a m u + m A A A A A A C A A A A A A A Q Z g A A A A E A A C A A A A D s f 5 C b F k e 5 p v G s O 4 l 8 o G 2 2 c g u F O B Z H J K V w 7 v c E e f 9 G f w A A A A A O g A A A A A I A A C A A A A B p i 3 T Z 3 H R G 3 r c x P X K R S q F 6 N n z G 6 / d U 1 c z e 1 C 2 E u 7 U L o F A A A A C H B p W m a / e b 7 j T O w T c B e 0 r 2 J f R W U g H s N K d b E j A k u e O Y f J L o U c v F x y i G d l z 7 N m a u V L L 0 k N p d j T K x e h w D + d C n j V s L s v s n F 8 x 5 n B B r y x g q 4 4 U N E k A A A A D m R f i p M T I m J J h 6 L 5 E 4 Y 3 7 E 6 7 3 q u 1 h q m A x W v o V u g j r 1 h 2 E Y 5 W F 6 f x d v 8 1 R V d e A W g L V u d O b / Y n s q 0 R A Q H N k D W v X 4 < / D a t a M a s h u p > 
</file>

<file path=customXml/itemProps1.xml><?xml version="1.0" encoding="utf-8"?>
<ds:datastoreItem xmlns:ds="http://schemas.openxmlformats.org/officeDocument/2006/customXml" ds:itemID="{8F5A217A-762D-478F-AF29-C792069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08b259-10e5-47c6-8bb0-c84293efc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C59E1C-D474-4AED-A5BC-CE864DCAF22F}">
  <ds:schemaRefs>
    <ds:schemaRef ds:uri="http://schemas.microsoft.com/sharepoint/v3/contenttype/forms"/>
  </ds:schemaRefs>
</ds:datastoreItem>
</file>

<file path=customXml/itemProps3.xml><?xml version="1.0" encoding="utf-8"?>
<ds:datastoreItem xmlns:ds="http://schemas.openxmlformats.org/officeDocument/2006/customXml" ds:itemID="{55F424A1-5636-45E6-9E49-7D4A8A5C13F0}">
  <ds:schemaRefs>
    <ds:schemaRef ds:uri="http://purl.org/dc/terms/"/>
    <ds:schemaRef ds:uri="ff08b259-10e5-47c6-8bb0-c84293efcde0"/>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5E100FB-914E-4AF9-8622-65AE5EC1CF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HeadingPairs>
    <vt:vector size="2" baseType="variant">
      <vt:variant>
        <vt:lpstr>Worksheets</vt:lpstr>
      </vt:variant>
      <vt:variant>
        <vt:i4>7</vt:i4>
      </vt:variant>
    </vt:vector>
  </HeadingPairs>
  <TitlesOfParts>
    <vt:vector size="7" baseType="lpstr">
      <vt:lpstr>חתימה על הצעה כספית </vt:lpstr>
      <vt:lpstr>שילוט</vt:lpstr>
      <vt:lpstr>רדיו</vt:lpstr>
      <vt:lpstr>טלוויזיה</vt:lpstr>
      <vt:lpstr>דיגיטל</vt:lpstr>
      <vt:lpstr>עמלות</vt:lpstr>
      <vt:lpstr>סיכום לא למילוי</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orly reouveni</dc:creator>
  <cp:keywords/>
  <dc:description>חטיבת מטה</dc:description>
  <cp:lastModifiedBy>‪orly reouveni‬‏</cp:lastModifiedBy>
  <dcterms:created xsi:type="dcterms:W3CDTF">2023-01-03T17:19:11Z</dcterms:created>
  <dcterms:modified xsi:type="dcterms:W3CDTF">2024-06-20T12:28:08Z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_id">
    <vt:lpwstr>55531_NTA</vt:lpwstr>
  </property>
  <property fmtid="{D5CDD505-2E9C-101B-9397-08002B2CF9AE}" pid="3" name="ContentTypeId">
    <vt:lpwstr>0x010100580CABFF03E98047974F19B1311655EF</vt:lpwstr>
  </property>
</Properties>
</file>